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y.Marushchenko\OneDrive - METINVEST HOLDING, LLC\Шепотильник\Оголовок свечи дожигания\"/>
    </mc:Choice>
  </mc:AlternateContent>
  <bookViews>
    <workbookView xWindow="-144" yWindow="576" windowWidth="14340" windowHeight="6564" tabRatio="869"/>
  </bookViews>
  <sheets>
    <sheet name="Лист 1" sheetId="16" r:id="rId1"/>
  </sheets>
  <definedNames>
    <definedName name="_xlnm._FilterDatabase" localSheetId="0" hidden="1">'Лист 1'!$A$10:$CV$28</definedName>
    <definedName name="_xlnm.Print_Titles" localSheetId="0">'Лист 1'!$4:$9</definedName>
    <definedName name="_xlnm.Print_Area" localSheetId="0">'Лист 1'!$A$1:$CT$35</definedName>
  </definedNames>
  <calcPr calcId="162913"/>
</workbook>
</file>

<file path=xl/calcChain.xml><?xml version="1.0" encoding="utf-8"?>
<calcChain xmlns="http://schemas.openxmlformats.org/spreadsheetml/2006/main">
  <c r="F16" i="16" l="1"/>
  <c r="F13" i="16"/>
  <c r="D17" i="16"/>
  <c r="F17" i="16" s="1"/>
  <c r="F15" i="16"/>
  <c r="F14" i="16"/>
  <c r="F12" i="16"/>
  <c r="D16" i="16"/>
  <c r="D15" i="16"/>
  <c r="D14" i="16" l="1"/>
  <c r="D13" i="16"/>
  <c r="D12" i="16"/>
  <c r="D18" i="16"/>
  <c r="F18" i="16" s="1"/>
</calcChain>
</file>

<file path=xl/sharedStrings.xml><?xml version="1.0" encoding="utf-8"?>
<sst xmlns="http://schemas.openxmlformats.org/spreadsheetml/2006/main" count="76" uniqueCount="67">
  <si>
    <t>Условия оплаты</t>
  </si>
  <si>
    <t>Срок действия ТКП</t>
  </si>
  <si>
    <t>Условия поставки по Инкотермс 2010</t>
  </si>
  <si>
    <t>Примечание</t>
  </si>
  <si>
    <t>Гарантийный период на м/к</t>
  </si>
  <si>
    <t>10 лет</t>
  </si>
  <si>
    <t>Требования по 
техническому заданию</t>
  </si>
  <si>
    <t>Целевая модель 
без аванса</t>
  </si>
  <si>
    <t>Технические требования для изготовления</t>
  </si>
  <si>
    <t xml:space="preserve">Требования по предложению </t>
  </si>
  <si>
    <t xml:space="preserve"> Общая стоимость, 
грн без НДС</t>
  </si>
  <si>
    <t xml:space="preserve">Цена тн,
грн без НДС </t>
  </si>
  <si>
    <t xml:space="preserve">Тип АКЗ </t>
  </si>
  <si>
    <t>Стоимость огрунтовки</t>
  </si>
  <si>
    <t>Стоимость метизной продукции, необходимой для сборки металлоконструкций (для расчета принят 1% от общего веса)</t>
  </si>
  <si>
    <t>Стоимость высокопрочной метизной продукции, необходимой для сборки металлоконструкций за 1 тн, 
(для расчета принят 1% от общего веса)</t>
  </si>
  <si>
    <t>1.1</t>
  </si>
  <si>
    <t>1.2</t>
  </si>
  <si>
    <t>1.2.1</t>
  </si>
  <si>
    <t>1.2.2</t>
  </si>
  <si>
    <t>1.2.3</t>
  </si>
  <si>
    <t>1.3</t>
  </si>
  <si>
    <t>1.4</t>
  </si>
  <si>
    <t>Стоимость металлопроката на 1 тн</t>
  </si>
  <si>
    <t>Стоимость изготовления (передела) на 1 тн, в том числе:</t>
  </si>
  <si>
    <t>Металлоконструкции 
02006</t>
  </si>
  <si>
    <t>Коэффициент раскроя</t>
  </si>
  <si>
    <t>Стоимость финишного покрытия</t>
  </si>
  <si>
    <t>Утверждаю:</t>
  </si>
  <si>
    <t>Председатель тендерного комитета:</t>
  </si>
  <si>
    <t>Н.В. Авдеенко</t>
  </si>
  <si>
    <t>И.В. Поздняков</t>
  </si>
  <si>
    <t>П.С. Башкин</t>
  </si>
  <si>
    <t>С.Л. Шепотильник</t>
  </si>
  <si>
    <t>_____________ М.В. Васильева</t>
  </si>
  <si>
    <t>DDP, склад ЧАО "ММК им. Ильича</t>
  </si>
  <si>
    <t>Наименование 
компании</t>
  </si>
  <si>
    <t>ЕДРПОУ</t>
  </si>
  <si>
    <t>ФИО 
ответсвенного</t>
  </si>
  <si>
    <t>тел ответсвенного</t>
  </si>
  <si>
    <t>EMAIL</t>
  </si>
  <si>
    <t>Указать срок поставки</t>
  </si>
  <si>
    <t>Наименование компании</t>
  </si>
  <si>
    <t>Минимальная стоимость передела</t>
  </si>
  <si>
    <t>Стоимость с учетом металлопроката.
Стоимость м.п. принята средня  около 19 000,00 грн/тн без НДС</t>
  </si>
  <si>
    <t>Минимальный срок изготовления</t>
  </si>
  <si>
    <t>Субпоставщик</t>
  </si>
  <si>
    <t>Компания</t>
  </si>
  <si>
    <t>Срок поставки</t>
  </si>
  <si>
    <t>Дисквалифицирован</t>
  </si>
  <si>
    <t>0973825820 Шевченко Александр Валерьевич</t>
  </si>
  <si>
    <t>Жовнін Яків Володимирович  
067-543-05-07</t>
  </si>
  <si>
    <t xml:space="preserve">Янков Анатолий Иванович  066-156 33 36 </t>
  </si>
  <si>
    <t>Сирко Вадим Владимирович
067-296-13-32</t>
  </si>
  <si>
    <t xml:space="preserve">
</t>
  </si>
  <si>
    <t>Курс $ на 14.11.19</t>
  </si>
  <si>
    <t>Продукция будет произведена по стандартам EN</t>
  </si>
  <si>
    <t>Курс Евро на 14.11.19</t>
  </si>
  <si>
    <t>№ приложения</t>
  </si>
  <si>
    <t>Требуемые сроки поставки</t>
  </si>
  <si>
    <t>Стоимость разработки КМД</t>
  </si>
  <si>
    <t>Гарантийный срок системы АКЗ</t>
  </si>
  <si>
    <t>7 лет</t>
  </si>
  <si>
    <t>31.08.21</t>
  </si>
  <si>
    <t>подтвердить</t>
  </si>
  <si>
    <t xml:space="preserve">Оголовок свечи дожигания B2.P11.F4.02.01(02).10.ОТО.A.ТХ.ЗД </t>
  </si>
  <si>
    <t xml:space="preserve">Обязательные требования и условия для учета при производстве работ:
- степень агрессивности среды согласно ДСТУ ISO 12944-2:2019 – С3 или С4;
- срок службы АКЗ и финишного покрытия согласно ДСТУ ISO 12944-1:2019 – «М» средний от 7 до 15 лет;
- степень разрушения (ржавления) по истечению 7 лет согласно ДСТУ ISO 4628-3:2015 – Ri 3 (1%);
- подготовка поверхности м/к согласно ДСТУ ISO 8501-1:2015 – Sa 2 ½;
- подготовка поверхности сварных швов, ребер и других участков согласно ДСТУ ISO 8501-3:2015 – Р3;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</si>
</sst>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_-* #,##0.00_₴_-;\-* #,##0.00_₴_-;_-* &quot;-&quot;??_₴_-;_-@_-"/>
    <numFmt numFmtId="166" formatCode="0.0000"/>
    <numFmt numFmtId="167" formatCode="_-* #,##0.00\ &quot;zł&quot;_-;\-* #,##0.00\ &quot;zł&quot;_-;_-* &quot;-&quot;??\ &quot;zł&quot;_-;_-@_-"/>
    <numFmt numFmtId="168" formatCode="_-* #,##0.00\ _г_р_н_._-;\-* #,##0.00\ _г_р_н_._-;_-* \-??\ _г_р_н_._-;_-@_-"/>
    <numFmt numFmtId="169" formatCode="_-* #,##0.00\ _г_р_н_._-;\-* #,##0.00\ _г_р_н_._-;_-* &quot;-&quot;??\ _г_р_н_._-;_-@_-"/>
    <numFmt numFmtId="170" formatCode="_-* #,##0.00\ _z_ł_-;\-* #,##0.00\ _z_ł_-;_-* &quot;-&quot;??\ _z_ł_-;_-@_-"/>
    <numFmt numFmtId="171" formatCode="_-[$€-2]\ * #,##0.00_-;\-[$€-2]\ * #,##0.00_-;_-[$€-2]\ * &quot;-&quot;??_-;_-@_-"/>
  </numFmts>
  <fonts count="7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indexed="63"/>
      <name val="Calibri"/>
      <family val="2"/>
      <charset val="238"/>
    </font>
    <font>
      <sz val="10"/>
      <name val="Geneva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u/>
      <sz val="7.5"/>
      <color indexed="12"/>
      <name val="Arial Cyr"/>
      <charset val="204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8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8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u/>
      <sz val="10"/>
      <color theme="10"/>
      <name val="Arial Cyr"/>
      <charset val="204"/>
    </font>
    <font>
      <u/>
      <sz val="9"/>
      <color indexed="12"/>
      <name val="Arial Cyr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162"/>
    </font>
    <font>
      <b/>
      <sz val="14"/>
      <color indexed="10"/>
      <name val="Times New Roman"/>
      <family val="1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836">
    <xf numFmtId="0" fontId="0" fillId="0" borderId="0"/>
    <xf numFmtId="0" fontId="11" fillId="2" borderId="0" applyNumberFormat="0" applyBorder="0" applyAlignment="0" applyProtection="0"/>
    <xf numFmtId="0" fontId="46" fillId="24" borderId="0" applyNumberFormat="0" applyBorder="0" applyAlignment="0" applyProtection="0"/>
    <xf numFmtId="0" fontId="11" fillId="3" borderId="0" applyNumberFormat="0" applyBorder="0" applyAlignment="0" applyProtection="0"/>
    <xf numFmtId="0" fontId="46" fillId="25" borderId="0" applyNumberFormat="0" applyBorder="0" applyAlignment="0" applyProtection="0"/>
    <xf numFmtId="0" fontId="11" fillId="4" borderId="0" applyNumberFormat="0" applyBorder="0" applyAlignment="0" applyProtection="0"/>
    <xf numFmtId="0" fontId="46" fillId="26" borderId="0" applyNumberFormat="0" applyBorder="0" applyAlignment="0" applyProtection="0"/>
    <xf numFmtId="0" fontId="11" fillId="5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11" fillId="6" borderId="0" applyNumberFormat="0" applyBorder="0" applyAlignment="0" applyProtection="0"/>
    <xf numFmtId="0" fontId="46" fillId="29" borderId="0" applyNumberFormat="0" applyBorder="0" applyAlignment="0" applyProtection="0"/>
    <xf numFmtId="0" fontId="11" fillId="7" borderId="0" applyNumberFormat="0" applyBorder="0" applyAlignment="0" applyProtection="0"/>
    <xf numFmtId="0" fontId="46" fillId="30" borderId="0" applyNumberFormat="0" applyBorder="0" applyAlignment="0" applyProtection="0"/>
    <xf numFmtId="0" fontId="11" fillId="8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11" fillId="5" borderId="0" applyNumberFormat="0" applyBorder="0" applyAlignment="0" applyProtection="0"/>
    <xf numFmtId="0" fontId="46" fillId="34" borderId="0" applyNumberFormat="0" applyBorder="0" applyAlignment="0" applyProtection="0"/>
    <xf numFmtId="0" fontId="11" fillId="8" borderId="0" applyNumberFormat="0" applyBorder="0" applyAlignment="0" applyProtection="0"/>
    <xf numFmtId="0" fontId="46" fillId="35" borderId="0" applyNumberFormat="0" applyBorder="0" applyAlignment="0" applyProtection="0"/>
    <xf numFmtId="0" fontId="11" fillId="11" borderId="0" applyNumberFormat="0" applyBorder="0" applyAlignment="0" applyProtection="0"/>
    <xf numFmtId="0" fontId="47" fillId="36" borderId="0" applyNumberFormat="0" applyBorder="0" applyAlignment="0" applyProtection="0"/>
    <xf numFmtId="0" fontId="12" fillId="12" borderId="0" applyNumberFormat="0" applyBorder="0" applyAlignment="0" applyProtection="0"/>
    <xf numFmtId="0" fontId="47" fillId="37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47" fillId="38" borderId="0" applyNumberFormat="0" applyBorder="0" applyAlignment="0" applyProtection="0"/>
    <xf numFmtId="0" fontId="12" fillId="13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47" fillId="41" borderId="0" applyNumberFormat="0" applyBorder="0" applyAlignment="0" applyProtection="0"/>
    <xf numFmtId="0" fontId="11" fillId="0" borderId="0"/>
    <xf numFmtId="0" fontId="11" fillId="0" borderId="0"/>
    <xf numFmtId="0" fontId="30" fillId="0" borderId="0"/>
    <xf numFmtId="0" fontId="48" fillId="0" borderId="0"/>
    <xf numFmtId="0" fontId="48" fillId="0" borderId="0"/>
    <xf numFmtId="0" fontId="31" fillId="0" borderId="0" applyProtection="0"/>
    <xf numFmtId="0" fontId="49" fillId="0" borderId="0"/>
    <xf numFmtId="0" fontId="31" fillId="0" borderId="0"/>
    <xf numFmtId="0" fontId="32" fillId="0" borderId="0"/>
    <xf numFmtId="0" fontId="31" fillId="0" borderId="0"/>
    <xf numFmtId="0" fontId="30" fillId="0" borderId="0"/>
    <xf numFmtId="0" fontId="33" fillId="0" borderId="0"/>
    <xf numFmtId="0" fontId="34" fillId="0" borderId="0"/>
    <xf numFmtId="0" fontId="35" fillId="0" borderId="0"/>
    <xf numFmtId="0" fontId="35" fillId="0" borderId="0"/>
    <xf numFmtId="9" fontId="50" fillId="0" borderId="0" applyBorder="0" applyProtection="0"/>
    <xf numFmtId="0" fontId="29" fillId="0" borderId="0"/>
    <xf numFmtId="0" fontId="29" fillId="0" borderId="0"/>
    <xf numFmtId="9" fontId="50" fillId="0" borderId="0" applyBorder="0" applyProtection="0"/>
    <xf numFmtId="0" fontId="47" fillId="42" borderId="0" applyNumberFormat="0" applyBorder="0" applyAlignment="0" applyProtection="0"/>
    <xf numFmtId="0" fontId="12" fillId="16" borderId="0" applyNumberFormat="0" applyBorder="0" applyAlignment="0" applyProtection="0"/>
    <xf numFmtId="0" fontId="47" fillId="43" borderId="0" applyNumberFormat="0" applyBorder="0" applyAlignment="0" applyProtection="0"/>
    <xf numFmtId="0" fontId="12" fillId="17" borderId="0" applyNumberFormat="0" applyBorder="0" applyAlignment="0" applyProtection="0"/>
    <xf numFmtId="0" fontId="47" fillId="44" borderId="0" applyNumberFormat="0" applyBorder="0" applyAlignment="0" applyProtection="0"/>
    <xf numFmtId="0" fontId="12" fillId="18" borderId="0" applyNumberFormat="0" applyBorder="0" applyAlignment="0" applyProtection="0"/>
    <xf numFmtId="0" fontId="47" fillId="45" borderId="0" applyNumberFormat="0" applyBorder="0" applyAlignment="0" applyProtection="0"/>
    <xf numFmtId="0" fontId="12" fillId="13" borderId="0" applyNumberFormat="0" applyBorder="0" applyAlignment="0" applyProtection="0"/>
    <xf numFmtId="0" fontId="47" fillId="46" borderId="0" applyNumberFormat="0" applyBorder="0" applyAlignment="0" applyProtection="0"/>
    <xf numFmtId="0" fontId="12" fillId="14" borderId="0" applyNumberFormat="0" applyBorder="0" applyAlignment="0" applyProtection="0"/>
    <xf numFmtId="0" fontId="47" fillId="47" borderId="0" applyNumberFormat="0" applyBorder="0" applyAlignment="0" applyProtection="0"/>
    <xf numFmtId="0" fontId="12" fillId="19" borderId="0" applyNumberFormat="0" applyBorder="0" applyAlignment="0" applyProtection="0"/>
    <xf numFmtId="0" fontId="51" fillId="48" borderId="24" applyNumberFormat="0" applyAlignment="0" applyProtection="0"/>
    <xf numFmtId="0" fontId="13" fillId="7" borderId="1" applyNumberFormat="0" applyAlignment="0" applyProtection="0"/>
    <xf numFmtId="0" fontId="52" fillId="49" borderId="25" applyNumberFormat="0" applyAlignment="0" applyProtection="0"/>
    <xf numFmtId="0" fontId="14" fillId="20" borderId="2" applyNumberFormat="0" applyAlignment="0" applyProtection="0"/>
    <xf numFmtId="0" fontId="53" fillId="49" borderId="24" applyNumberFormat="0" applyAlignment="0" applyProtection="0"/>
    <xf numFmtId="0" fontId="15" fillId="20" borderId="1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167" fontId="37" fillId="0" borderId="0" applyFont="0" applyFill="0" applyBorder="0" applyAlignment="0" applyProtection="0"/>
    <xf numFmtId="0" fontId="56" fillId="0" borderId="26" applyNumberFormat="0" applyFill="0" applyAlignment="0" applyProtection="0"/>
    <xf numFmtId="0" fontId="16" fillId="0" borderId="3" applyNumberFormat="0" applyFill="0" applyAlignment="0" applyProtection="0"/>
    <xf numFmtId="0" fontId="57" fillId="0" borderId="27" applyNumberFormat="0" applyFill="0" applyAlignment="0" applyProtection="0"/>
    <xf numFmtId="0" fontId="17" fillId="0" borderId="4" applyNumberFormat="0" applyFill="0" applyAlignment="0" applyProtection="0"/>
    <xf numFmtId="0" fontId="58" fillId="0" borderId="28" applyNumberFormat="0" applyFill="0" applyAlignment="0" applyProtection="0"/>
    <xf numFmtId="0" fontId="1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9" fillId="0" borderId="29" applyNumberFormat="0" applyFill="0" applyAlignment="0" applyProtection="0"/>
    <xf numFmtId="0" fontId="19" fillId="0" borderId="6" applyNumberFormat="0" applyFill="0" applyAlignment="0" applyProtection="0"/>
    <xf numFmtId="0" fontId="60" fillId="50" borderId="30" applyNumberFormat="0" applyAlignment="0" applyProtection="0"/>
    <xf numFmtId="0" fontId="20" fillId="21" borderId="7" applyNumberFormat="0" applyAlignment="0" applyProtection="0"/>
    <xf numFmtId="0" fontId="6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2" fillId="51" borderId="0" applyNumberFormat="0" applyBorder="0" applyAlignment="0" applyProtection="0"/>
    <xf numFmtId="0" fontId="22" fillId="22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8" fillId="0" borderId="0"/>
    <xf numFmtId="0" fontId="28" fillId="0" borderId="0"/>
    <xf numFmtId="0" fontId="2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48" fillId="0" borderId="0"/>
    <xf numFmtId="0" fontId="6" fillId="0" borderId="0"/>
    <xf numFmtId="0" fontId="2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4" fillId="0" borderId="0"/>
    <xf numFmtId="0" fontId="46" fillId="0" borderId="0"/>
    <xf numFmtId="0" fontId="46" fillId="0" borderId="0"/>
    <xf numFmtId="0" fontId="28" fillId="0" borderId="0"/>
    <xf numFmtId="0" fontId="28" fillId="0" borderId="0"/>
    <xf numFmtId="0" fontId="2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9" fillId="0" borderId="0"/>
    <xf numFmtId="0" fontId="48" fillId="0" borderId="0"/>
    <xf numFmtId="0" fontId="2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11" fillId="0" borderId="0"/>
    <xf numFmtId="0" fontId="1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5" fillId="52" borderId="0" applyNumberFormat="0" applyBorder="0" applyAlignment="0" applyProtection="0"/>
    <xf numFmtId="0" fontId="23" fillId="3" borderId="0" applyNumberFormat="0" applyBorder="0" applyAlignment="0" applyProtection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7" fillId="0" borderId="0" applyBorder="0" applyProtection="0"/>
    <xf numFmtId="0" fontId="66" fillId="0" borderId="0" applyNumberFormat="0" applyFill="0" applyBorder="0" applyAlignment="0" applyProtection="0"/>
    <xf numFmtId="0" fontId="11" fillId="23" borderId="8" applyNumberFormat="0" applyAlignment="0" applyProtection="0"/>
    <xf numFmtId="0" fontId="41" fillId="53" borderId="31" applyNumberFormat="0" applyFont="0" applyAlignment="0" applyProtection="0"/>
    <xf numFmtId="9" fontId="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68" fillId="0" borderId="32" applyNumberFormat="0" applyFill="0" applyAlignment="0" applyProtection="0"/>
    <xf numFmtId="0" fontId="25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29" fillId="0" borderId="0" applyFill="0" applyBorder="0" applyAlignment="0" applyProtection="0"/>
    <xf numFmtId="164" fontId="4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70" fillId="54" borderId="0" applyNumberFormat="0" applyBorder="0" applyAlignment="0" applyProtection="0"/>
    <xf numFmtId="0" fontId="27" fillId="4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0" fontId="6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2" fillId="0" borderId="0" applyNumberFormat="0" applyFill="0" applyBorder="0" applyAlignment="0" applyProtection="0"/>
  </cellStyleXfs>
  <cellXfs count="195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/>
    <xf numFmtId="0" fontId="7" fillId="0" borderId="1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45" fillId="0" borderId="0" xfId="0" applyFont="1" applyBorder="1" applyAlignment="1">
      <alignment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4" fontId="7" fillId="0" borderId="10" xfId="27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166" fontId="7" fillId="0" borderId="13" xfId="0" applyNumberFormat="1" applyFont="1" applyFill="1" applyBorder="1" applyAlignment="1">
      <alignment horizontal="center" vertical="center" wrapText="1"/>
    </xf>
    <xf numFmtId="164" fontId="39" fillId="0" borderId="10" xfId="270" applyFont="1" applyFill="1" applyBorder="1" applyAlignment="1">
      <alignment horizontal="center" vertical="center" wrapText="1"/>
    </xf>
    <xf numFmtId="166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55" borderId="10" xfId="0" applyNumberFormat="1" applyFont="1" applyFill="1" applyBorder="1" applyAlignment="1">
      <alignment horizontal="center" vertical="center" wrapText="1"/>
    </xf>
    <xf numFmtId="49" fontId="7" fillId="56" borderId="10" xfId="0" applyNumberFormat="1" applyFont="1" applyFill="1" applyBorder="1" applyAlignment="1">
      <alignment horizontal="center" vertical="center" wrapText="1"/>
    </xf>
    <xf numFmtId="4" fontId="7" fillId="56" borderId="10" xfId="270" applyNumberFormat="1" applyFont="1" applyFill="1" applyBorder="1" applyAlignment="1">
      <alignment horizontal="center" vertical="center" wrapText="1"/>
    </xf>
    <xf numFmtId="4" fontId="7" fillId="0" borderId="10" xfId="269" applyNumberFormat="1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2" fontId="7" fillId="55" borderId="10" xfId="0" applyNumberFormat="1" applyFont="1" applyFill="1" applyBorder="1" applyAlignment="1">
      <alignment horizontal="center" vertical="center" wrapText="1"/>
    </xf>
    <xf numFmtId="9" fontId="7" fillId="0" borderId="1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wrapText="1"/>
    </xf>
    <xf numFmtId="0" fontId="7" fillId="0" borderId="14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56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64" fontId="39" fillId="0" borderId="10" xfId="834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7" fillId="56" borderId="17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7" fillId="0" borderId="2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56" borderId="17" xfId="0" applyFont="1" applyFill="1" applyBorder="1" applyAlignment="1">
      <alignment horizontal="center" vertical="center" wrapText="1"/>
    </xf>
    <xf numFmtId="164" fontId="39" fillId="55" borderId="10" xfId="834" applyFont="1" applyFill="1" applyBorder="1" applyAlignment="1">
      <alignment horizontal="center" vertical="center" wrapText="1"/>
    </xf>
    <xf numFmtId="0" fontId="7" fillId="58" borderId="10" xfId="0" applyFont="1" applyFill="1" applyBorder="1" applyAlignment="1">
      <alignment vertical="center"/>
    </xf>
    <xf numFmtId="4" fontId="7" fillId="59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164" fontId="39" fillId="0" borderId="13" xfId="270" applyFont="1" applyFill="1" applyBorder="1" applyAlignment="1">
      <alignment horizontal="center" vertical="center" wrapText="1"/>
    </xf>
    <xf numFmtId="164" fontId="7" fillId="0" borderId="10" xfId="269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56" borderId="17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56" borderId="17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56" borderId="1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56" borderId="1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56" borderId="17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56" borderId="1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164" fontId="39" fillId="0" borderId="17" xfId="270" applyFont="1" applyFill="1" applyBorder="1" applyAlignment="1">
      <alignment horizontal="center" vertical="center" wrapText="1"/>
    </xf>
    <xf numFmtId="164" fontId="39" fillId="0" borderId="14" xfId="270" applyFont="1" applyFill="1" applyBorder="1" applyAlignment="1">
      <alignment horizontal="center" vertical="center" wrapText="1"/>
    </xf>
    <xf numFmtId="0" fontId="7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9" fillId="0" borderId="10" xfId="270" applyFont="1" applyFill="1" applyBorder="1" applyAlignment="1">
      <alignment horizontal="center" vertical="center" wrapText="1"/>
    </xf>
    <xf numFmtId="164" fontId="39" fillId="0" borderId="10" xfId="270" applyFont="1" applyFill="1" applyBorder="1" applyAlignment="1" applyProtection="1">
      <alignment horizontal="center" vertical="center" wrapText="1"/>
    </xf>
    <xf numFmtId="171" fontId="7" fillId="0" borderId="10" xfId="0" applyNumberFormat="1" applyFont="1" applyFill="1" applyBorder="1" applyAlignment="1">
      <alignment vertical="center" wrapText="1"/>
    </xf>
    <xf numFmtId="49" fontId="7" fillId="0" borderId="10" xfId="0" applyNumberFormat="1" applyFont="1" applyFill="1" applyBorder="1" applyAlignment="1">
      <alignment vertical="center" wrapText="1"/>
    </xf>
    <xf numFmtId="0" fontId="72" fillId="0" borderId="10" xfId="835" applyFill="1" applyBorder="1" applyAlignment="1">
      <alignment vertical="center"/>
    </xf>
    <xf numFmtId="171" fontId="72" fillId="0" borderId="10" xfId="835" applyNumberFormat="1" applyFill="1" applyBorder="1" applyAlignment="1">
      <alignment vertical="center" wrapText="1"/>
    </xf>
    <xf numFmtId="0" fontId="72" fillId="0" borderId="10" xfId="835" applyFill="1" applyBorder="1" applyAlignment="1">
      <alignment vertical="center" wrapText="1"/>
    </xf>
    <xf numFmtId="0" fontId="73" fillId="0" borderId="10" xfId="77" applyFont="1" applyFill="1" applyBorder="1" applyAlignment="1" applyProtection="1">
      <alignment vertical="center" wrapText="1"/>
    </xf>
    <xf numFmtId="0" fontId="72" fillId="0" borderId="10" xfId="835" applyFill="1" applyBorder="1" applyAlignment="1" applyProtection="1">
      <alignment vertical="center" wrapText="1"/>
    </xf>
    <xf numFmtId="9" fontId="7" fillId="0" borderId="10" xfId="0" applyNumberFormat="1" applyFont="1" applyFill="1" applyBorder="1" applyAlignment="1">
      <alignment vertical="center" wrapText="1"/>
    </xf>
    <xf numFmtId="10" fontId="7" fillId="0" borderId="10" xfId="0" applyNumberFormat="1" applyFont="1" applyFill="1" applyBorder="1" applyAlignment="1">
      <alignment vertical="center" wrapText="1"/>
    </xf>
    <xf numFmtId="9" fontId="7" fillId="0" borderId="10" xfId="306" applyNumberFormat="1" applyFont="1" applyFill="1" applyBorder="1" applyAlignment="1">
      <alignment vertical="center" wrapText="1"/>
    </xf>
    <xf numFmtId="0" fontId="7" fillId="0" borderId="10" xfId="306" applyFont="1" applyFill="1" applyBorder="1" applyAlignment="1">
      <alignment vertical="center" wrapText="1"/>
    </xf>
    <xf numFmtId="0" fontId="75" fillId="0" borderId="10" xfId="0" applyFont="1" applyFill="1" applyBorder="1" applyAlignment="1">
      <alignment vertical="center" wrapText="1"/>
    </xf>
    <xf numFmtId="14" fontId="74" fillId="0" borderId="10" xfId="0" applyNumberFormat="1" applyFont="1" applyFill="1" applyBorder="1" applyAlignment="1">
      <alignment vertical="center" wrapText="1"/>
    </xf>
    <xf numFmtId="14" fontId="7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10" fontId="9" fillId="0" borderId="10" xfId="0" applyNumberFormat="1" applyFont="1" applyFill="1" applyBorder="1" applyAlignment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0" fontId="9" fillId="56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10" xfId="270" applyNumberFormat="1" applyFont="1" applyFill="1" applyBorder="1" applyAlignment="1">
      <alignment horizontal="center" vertical="center" wrapText="1"/>
    </xf>
    <xf numFmtId="0" fontId="7" fillId="55" borderId="14" xfId="0" applyFont="1" applyFill="1" applyBorder="1" applyAlignment="1">
      <alignment horizontal="left" vertical="center" wrapText="1"/>
    </xf>
    <xf numFmtId="0" fontId="7" fillId="55" borderId="17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56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55" borderId="10" xfId="0" applyFont="1" applyFill="1" applyBorder="1" applyAlignment="1">
      <alignment horizontal="center" vertical="center" wrapText="1"/>
    </xf>
    <xf numFmtId="0" fontId="7" fillId="58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3" fontId="7" fillId="0" borderId="14" xfId="0" applyNumberFormat="1" applyFont="1" applyFill="1" applyBorder="1" applyAlignment="1">
      <alignment horizontal="left" vertical="center" wrapText="1"/>
    </xf>
    <xf numFmtId="0" fontId="72" fillId="0" borderId="14" xfId="835" applyFill="1" applyBorder="1" applyAlignment="1">
      <alignment horizontal="left" vertical="center" wrapText="1"/>
    </xf>
    <xf numFmtId="0" fontId="7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7" fillId="56" borderId="14" xfId="0" applyFont="1" applyFill="1" applyBorder="1" applyAlignment="1">
      <alignment horizontal="center" vertical="center" wrapText="1"/>
    </xf>
    <xf numFmtId="0" fontId="7" fillId="56" borderId="13" xfId="0" applyFont="1" applyFill="1" applyBorder="1" applyAlignment="1">
      <alignment horizontal="center" vertical="center" wrapText="1"/>
    </xf>
    <xf numFmtId="0" fontId="7" fillId="56" borderId="17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9" fontId="7" fillId="0" borderId="13" xfId="0" applyNumberFormat="1" applyFont="1" applyFill="1" applyBorder="1" applyAlignment="1">
      <alignment horizontal="center" vertical="center" wrapText="1"/>
    </xf>
    <xf numFmtId="0" fontId="7" fillId="56" borderId="14" xfId="0" applyFont="1" applyFill="1" applyBorder="1" applyAlignment="1">
      <alignment horizontal="left" vertical="center" wrapText="1"/>
    </xf>
    <xf numFmtId="0" fontId="7" fillId="56" borderId="17" xfId="0" applyFont="1" applyFill="1" applyBorder="1" applyAlignment="1">
      <alignment horizontal="left" vertical="center" wrapText="1"/>
    </xf>
    <xf numFmtId="0" fontId="7" fillId="56" borderId="13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 wrapText="1"/>
    </xf>
    <xf numFmtId="10" fontId="7" fillId="0" borderId="16" xfId="0" applyNumberFormat="1" applyFont="1" applyFill="1" applyBorder="1" applyAlignment="1">
      <alignment horizontal="center" vertical="center" wrapText="1"/>
    </xf>
    <xf numFmtId="10" fontId="7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7" fillId="59" borderId="10" xfId="0" applyFont="1" applyFill="1" applyBorder="1" applyAlignment="1">
      <alignment horizontal="center" vertical="center" wrapText="1"/>
    </xf>
    <xf numFmtId="0" fontId="7" fillId="59" borderId="10" xfId="0" applyFont="1" applyFill="1" applyBorder="1" applyAlignment="1">
      <alignment horizontal="center" vertical="center"/>
    </xf>
    <xf numFmtId="0" fontId="7" fillId="58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57" borderId="0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4" fontId="7" fillId="55" borderId="10" xfId="269" applyNumberFormat="1" applyFont="1" applyFill="1" applyBorder="1" applyAlignment="1">
      <alignment horizontal="center" vertical="center" wrapText="1"/>
    </xf>
    <xf numFmtId="164" fontId="7" fillId="55" borderId="10" xfId="269" applyFont="1" applyFill="1" applyBorder="1" applyAlignment="1">
      <alignment horizontal="center" vertical="center" wrapText="1"/>
    </xf>
  </cellXfs>
  <cellStyles count="836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— акцент5" xfId="9" builtinId="46" customBuiltin="1"/>
    <cellStyle name="20% - Акцент5 2" xfId="10"/>
    <cellStyle name="20% — акцент6" xfId="11" builtinId="50" customBuiltin="1"/>
    <cellStyle name="20% - Акцент6 2" xfId="12"/>
    <cellStyle name="40% — акцент1" xfId="13" builtinId="31" customBuiltin="1"/>
    <cellStyle name="40% - Акцент1 2" xfId="14"/>
    <cellStyle name="40% - Акцент1 2 2" xfId="15"/>
    <cellStyle name="40% - Акцент1 2 2 2" xfId="289"/>
    <cellStyle name="40% - Акцент1 2 2 3" xfId="435"/>
    <cellStyle name="40% - Акцент1 2 2 4" xfId="568"/>
    <cellStyle name="40% - Акцент1 2 2 5" xfId="701"/>
    <cellStyle name="40% — акцент2" xfId="16" builtinId="35" customBuiltin="1"/>
    <cellStyle name="40% - Акцент2 2" xfId="17"/>
    <cellStyle name="40% - Акцент3 2" xfId="18"/>
    <cellStyle name="40% - Акцент3 3" xfId="19"/>
    <cellStyle name="40% — акцент4" xfId="20" builtinId="43" customBuiltin="1"/>
    <cellStyle name="40% - Акцент4 2" xfId="21"/>
    <cellStyle name="40% — акцент5" xfId="22" builtinId="47" customBuiltin="1"/>
    <cellStyle name="40% - Акцент5 2" xfId="23"/>
    <cellStyle name="40% — акцент6" xfId="24" builtinId="51" customBuiltin="1"/>
    <cellStyle name="40% - Акцент6 2" xfId="25"/>
    <cellStyle name="60% — акцент1" xfId="26" builtinId="32" customBuiltin="1"/>
    <cellStyle name="60% - Акцент1 2" xfId="27"/>
    <cellStyle name="60% — акцент2" xfId="28" builtinId="36" customBuiltin="1"/>
    <cellStyle name="60% - Акцент2 2" xfId="29"/>
    <cellStyle name="60% - Акцент3 2" xfId="30"/>
    <cellStyle name="60% - Акцент3 3" xfId="31"/>
    <cellStyle name="60% - Акцент4 2" xfId="32"/>
    <cellStyle name="60% - Акцент4 3" xfId="33"/>
    <cellStyle name="60% — акцент5" xfId="34" builtinId="48" customBuiltin="1"/>
    <cellStyle name="60% - Акцент5 2" xfId="35"/>
    <cellStyle name="60% - Акцент6 2" xfId="36"/>
    <cellStyle name="60% - Акцент6 3" xfId="37"/>
    <cellStyle name="Excel Built-in Normal" xfId="38"/>
    <cellStyle name="Excel Built-in Normal 2" xfId="39"/>
    <cellStyle name="Normal 13 2" xfId="40"/>
    <cellStyle name="Normal 2" xfId="41"/>
    <cellStyle name="Normal 2 2" xfId="42"/>
    <cellStyle name="Normal_Breakdown_2005-06-10" xfId="43"/>
    <cellStyle name="Normalny 2" xfId="44"/>
    <cellStyle name="Normalny 2 2" xfId="45"/>
    <cellStyle name="Normalny 3" xfId="46"/>
    <cellStyle name="Normalny 4" xfId="47"/>
    <cellStyle name="Normalny 4 2" xfId="48"/>
    <cellStyle name="Normalny_BUDŻET SOLCA STANU SUROWEGO" xfId="49"/>
    <cellStyle name="Standard 2" xfId="50"/>
    <cellStyle name="Standard 3" xfId="51"/>
    <cellStyle name="Standard 3 2" xfId="52"/>
    <cellStyle name="TableStyleLight1" xfId="53"/>
    <cellStyle name="TableStyleLight1 2" xfId="54"/>
    <cellStyle name="TableStyleLight1 2 2" xfId="55"/>
    <cellStyle name="TableStyleLight1 3" xfId="56"/>
    <cellStyle name="Акцент1" xfId="57" builtinId="29" customBuiltin="1"/>
    <cellStyle name="Акцент1 2" xfId="58"/>
    <cellStyle name="Акцент2" xfId="59" builtinId="33" customBuiltin="1"/>
    <cellStyle name="Акцент2 2" xfId="60"/>
    <cellStyle name="Акцент3" xfId="61" builtinId="37" customBuiltin="1"/>
    <cellStyle name="Акцент3 2" xfId="62"/>
    <cellStyle name="Акцент4" xfId="63" builtinId="41" customBuiltin="1"/>
    <cellStyle name="Акцент4 2" xfId="64"/>
    <cellStyle name="Акцент5" xfId="65" builtinId="45" customBuiltin="1"/>
    <cellStyle name="Акцент5 2" xfId="66"/>
    <cellStyle name="Акцент6" xfId="67" builtinId="49" customBuiltin="1"/>
    <cellStyle name="Акцент6 2" xfId="68"/>
    <cellStyle name="Ввод " xfId="69" builtinId="20" customBuiltin="1"/>
    <cellStyle name="Ввод  2" xfId="70"/>
    <cellStyle name="Вывод" xfId="71" builtinId="21" customBuiltin="1"/>
    <cellStyle name="Вывод 2" xfId="72"/>
    <cellStyle name="Вычисление" xfId="73" builtinId="22" customBuiltin="1"/>
    <cellStyle name="Вычисление 2" xfId="74"/>
    <cellStyle name="Гиперссылка" xfId="835" builtinId="8"/>
    <cellStyle name="Гиперссылка 2" xfId="75"/>
    <cellStyle name="Гиперссылка 3" xfId="76"/>
    <cellStyle name="Гиперссылка 4" xfId="77"/>
    <cellStyle name="Гиперссылка 5" xfId="78"/>
    <cellStyle name="Денежный 2" xfId="79"/>
    <cellStyle name="Заголовок 1" xfId="80" builtinId="16" customBuiltin="1"/>
    <cellStyle name="Заголовок 1 2" xfId="81"/>
    <cellStyle name="Заголовок 2" xfId="82" builtinId="17" customBuiltin="1"/>
    <cellStyle name="Заголовок 2 2" xfId="83"/>
    <cellStyle name="Заголовок 3" xfId="84" builtinId="18" customBuiltin="1"/>
    <cellStyle name="Заголовок 3 2" xfId="85"/>
    <cellStyle name="Заголовок 4" xfId="86" builtinId="19" customBuiltin="1"/>
    <cellStyle name="Заголовок 4 2" xfId="87"/>
    <cellStyle name="Итог" xfId="88" builtinId="25" customBuiltin="1"/>
    <cellStyle name="Итог 2" xfId="89"/>
    <cellStyle name="Контрольная ячейка" xfId="90" builtinId="23" customBuiltin="1"/>
    <cellStyle name="Контрольная ячейка 2" xfId="91"/>
    <cellStyle name="Название" xfId="92" builtinId="15" customBuiltin="1"/>
    <cellStyle name="Название 2" xfId="93"/>
    <cellStyle name="Нейтральный" xfId="94" builtinId="28" customBuiltin="1"/>
    <cellStyle name="Нейтральный 2" xfId="95"/>
    <cellStyle name="Обычный" xfId="0" builtinId="0"/>
    <cellStyle name="Обычный 10" xfId="96"/>
    <cellStyle name="Обычный 10 2" xfId="97"/>
    <cellStyle name="Обычный 10 2 2" xfId="98"/>
    <cellStyle name="Обычный 10 2 2 2" xfId="292"/>
    <cellStyle name="Обычный 10 2 2 3" xfId="438"/>
    <cellStyle name="Обычный 10 2 2 4" xfId="571"/>
    <cellStyle name="Обычный 10 2 2 5" xfId="704"/>
    <cellStyle name="Обычный 10 2 3" xfId="291"/>
    <cellStyle name="Обычный 10 2 4" xfId="437"/>
    <cellStyle name="Обычный 10 2 5" xfId="570"/>
    <cellStyle name="Обычный 10 2 6" xfId="703"/>
    <cellStyle name="Обычный 10 3" xfId="290"/>
    <cellStyle name="Обычный 10 4" xfId="436"/>
    <cellStyle name="Обычный 10 5" xfId="569"/>
    <cellStyle name="Обычный 10 6" xfId="702"/>
    <cellStyle name="Обычный 11" xfId="99"/>
    <cellStyle name="Обычный 11 2" xfId="293"/>
    <cellStyle name="Обычный 11 3" xfId="439"/>
    <cellStyle name="Обычный 11 4" xfId="572"/>
    <cellStyle name="Обычный 11 5" xfId="705"/>
    <cellStyle name="Обычный 12" xfId="100"/>
    <cellStyle name="Обычный 12 2" xfId="101"/>
    <cellStyle name="Обычный 12 3" xfId="294"/>
    <cellStyle name="Обычный 12 4" xfId="440"/>
    <cellStyle name="Обычный 12 5" xfId="573"/>
    <cellStyle name="Обычный 12 6" xfId="706"/>
    <cellStyle name="Обычный 13" xfId="102"/>
    <cellStyle name="Обычный 13 2" xfId="103"/>
    <cellStyle name="Обычный 13 2 2" xfId="104"/>
    <cellStyle name="Обычный 13 2 2 2" xfId="105"/>
    <cellStyle name="Обычный 13 2 2 2 2" xfId="298"/>
    <cellStyle name="Обычный 13 2 2 2 3" xfId="444"/>
    <cellStyle name="Обычный 13 2 2 2 4" xfId="577"/>
    <cellStyle name="Обычный 13 2 2 2 5" xfId="710"/>
    <cellStyle name="Обычный 13 2 2 3" xfId="106"/>
    <cellStyle name="Обычный 13 2 2 3 2" xfId="299"/>
    <cellStyle name="Обычный 13 2 2 3 3" xfId="445"/>
    <cellStyle name="Обычный 13 2 2 3 4" xfId="578"/>
    <cellStyle name="Обычный 13 2 2 3 5" xfId="711"/>
    <cellStyle name="Обычный 13 2 2 4" xfId="297"/>
    <cellStyle name="Обычный 13 2 2 5" xfId="443"/>
    <cellStyle name="Обычный 13 2 2 6" xfId="576"/>
    <cellStyle name="Обычный 13 2 2 7" xfId="709"/>
    <cellStyle name="Обычный 13 2 3" xfId="296"/>
    <cellStyle name="Обычный 13 2 4" xfId="442"/>
    <cellStyle name="Обычный 13 2 5" xfId="575"/>
    <cellStyle name="Обычный 13 2 6" xfId="708"/>
    <cellStyle name="Обычный 13 3" xfId="295"/>
    <cellStyle name="Обычный 13 4" xfId="441"/>
    <cellStyle name="Обычный 13 5" xfId="574"/>
    <cellStyle name="Обычный 13 6" xfId="707"/>
    <cellStyle name="Обычный 14" xfId="107"/>
    <cellStyle name="Обычный 14 2" xfId="300"/>
    <cellStyle name="Обычный 14 3" xfId="446"/>
    <cellStyle name="Обычный 14 4" xfId="579"/>
    <cellStyle name="Обычный 14 5" xfId="712"/>
    <cellStyle name="Обычный 15" xfId="108"/>
    <cellStyle name="Обычный 15 2" xfId="301"/>
    <cellStyle name="Обычный 15 3" xfId="447"/>
    <cellStyle name="Обычный 15 4" xfId="580"/>
    <cellStyle name="Обычный 15 5" xfId="713"/>
    <cellStyle name="Обычный 16" xfId="109"/>
    <cellStyle name="Обычный 17" xfId="110"/>
    <cellStyle name="Обычный 18" xfId="111"/>
    <cellStyle name="Обычный 19" xfId="112"/>
    <cellStyle name="Обычный 19 2" xfId="302"/>
    <cellStyle name="Обычный 19 3" xfId="448"/>
    <cellStyle name="Обычный 19 4" xfId="581"/>
    <cellStyle name="Обычный 19 5" xfId="714"/>
    <cellStyle name="Обычный 2" xfId="113"/>
    <cellStyle name="Обычный 2 10" xfId="114"/>
    <cellStyle name="Обычный 2 10 2" xfId="303"/>
    <cellStyle name="Обычный 2 10 3" xfId="449"/>
    <cellStyle name="Обычный 2 10 4" xfId="582"/>
    <cellStyle name="Обычный 2 10 5" xfId="715"/>
    <cellStyle name="Обычный 2 11" xfId="115"/>
    <cellStyle name="Обычный 2 11 2" xfId="304"/>
    <cellStyle name="Обычный 2 11 3" xfId="450"/>
    <cellStyle name="Обычный 2 11 4" xfId="583"/>
    <cellStyle name="Обычный 2 11 5" xfId="716"/>
    <cellStyle name="Обычный 2 12" xfId="116"/>
    <cellStyle name="Обычный 2 12 2" xfId="305"/>
    <cellStyle name="Обычный 2 12 3" xfId="451"/>
    <cellStyle name="Обычный 2 12 4" xfId="584"/>
    <cellStyle name="Обычный 2 12 5" xfId="717"/>
    <cellStyle name="Обычный 2 13" xfId="117"/>
    <cellStyle name="Обычный 2 13 2" xfId="306"/>
    <cellStyle name="Обычный 2 14" xfId="118"/>
    <cellStyle name="Обычный 2 14 2" xfId="307"/>
    <cellStyle name="Обычный 2 14 3" xfId="452"/>
    <cellStyle name="Обычный 2 14 4" xfId="585"/>
    <cellStyle name="Обычный 2 14 5" xfId="718"/>
    <cellStyle name="Обычный 2 2" xfId="119"/>
    <cellStyle name="Обычный 2 2 2" xfId="120"/>
    <cellStyle name="Обычный 2 2 2 2" xfId="309"/>
    <cellStyle name="Обычный 2 2 2 3" xfId="453"/>
    <cellStyle name="Обычный 2 2 2 4" xfId="586"/>
    <cellStyle name="Обычный 2 2 2 5" xfId="719"/>
    <cellStyle name="Обычный 2 2 3" xfId="121"/>
    <cellStyle name="Обычный 2 2 4" xfId="122"/>
    <cellStyle name="Обычный 2 2 4 2" xfId="310"/>
    <cellStyle name="Обычный 2 2 5" xfId="308"/>
    <cellStyle name="Обычный 2 3" xfId="123"/>
    <cellStyle name="Обычный 2 4" xfId="124"/>
    <cellStyle name="Обычный 2 4 2" xfId="311"/>
    <cellStyle name="Обычный 2 4 3" xfId="454"/>
    <cellStyle name="Обычный 2 4 4" xfId="587"/>
    <cellStyle name="Обычный 2 4 5" xfId="720"/>
    <cellStyle name="Обычный 2 5" xfId="125"/>
    <cellStyle name="Обычный 2 5 2" xfId="126"/>
    <cellStyle name="Обычный 2 5 2 2" xfId="313"/>
    <cellStyle name="Обычный 2 5 2 3" xfId="456"/>
    <cellStyle name="Обычный 2 5 2 4" xfId="589"/>
    <cellStyle name="Обычный 2 5 2 5" xfId="722"/>
    <cellStyle name="Обычный 2 5 3" xfId="312"/>
    <cellStyle name="Обычный 2 5 4" xfId="455"/>
    <cellStyle name="Обычный 2 5 5" xfId="588"/>
    <cellStyle name="Обычный 2 5 6" xfId="721"/>
    <cellStyle name="Обычный 2 6" xfId="127"/>
    <cellStyle name="Обычный 2 6 2" xfId="314"/>
    <cellStyle name="Обычный 2 6 3" xfId="457"/>
    <cellStyle name="Обычный 2 6 4" xfId="590"/>
    <cellStyle name="Обычный 2 6 5" xfId="723"/>
    <cellStyle name="Обычный 2 7" xfId="128"/>
    <cellStyle name="Обычный 2 7 2" xfId="315"/>
    <cellStyle name="Обычный 2 7 3" xfId="458"/>
    <cellStyle name="Обычный 2 7 4" xfId="591"/>
    <cellStyle name="Обычный 2 7 5" xfId="724"/>
    <cellStyle name="Обычный 2 8" xfId="129"/>
    <cellStyle name="Обычный 2 8 2" xfId="130"/>
    <cellStyle name="Обычный 2 8 2 2" xfId="131"/>
    <cellStyle name="Обычный 2 8 2 2 2" xfId="132"/>
    <cellStyle name="Обычный 2 8 2 2 2 2" xfId="133"/>
    <cellStyle name="Обычный 2 8 2 2 2 2 2" xfId="320"/>
    <cellStyle name="Обычный 2 8 2 2 2 2 3" xfId="463"/>
    <cellStyle name="Обычный 2 8 2 2 2 2 4" xfId="596"/>
    <cellStyle name="Обычный 2 8 2 2 2 2 5" xfId="729"/>
    <cellStyle name="Обычный 2 8 2 2 2 3" xfId="319"/>
    <cellStyle name="Обычный 2 8 2 2 2 4" xfId="462"/>
    <cellStyle name="Обычный 2 8 2 2 2 5" xfId="595"/>
    <cellStyle name="Обычный 2 8 2 2 2 6" xfId="728"/>
    <cellStyle name="Обычный 2 8 2 2 3" xfId="134"/>
    <cellStyle name="Обычный 2 8 2 2 3 2" xfId="321"/>
    <cellStyle name="Обычный 2 8 2 2 3 3" xfId="464"/>
    <cellStyle name="Обычный 2 8 2 2 3 4" xfId="597"/>
    <cellStyle name="Обычный 2 8 2 2 3 5" xfId="730"/>
    <cellStyle name="Обычный 2 8 2 2 4" xfId="318"/>
    <cellStyle name="Обычный 2 8 2 2 5" xfId="461"/>
    <cellStyle name="Обычный 2 8 2 2 6" xfId="594"/>
    <cellStyle name="Обычный 2 8 2 2 7" xfId="727"/>
    <cellStyle name="Обычный 2 8 2 3" xfId="135"/>
    <cellStyle name="Обычный 2 8 2 3 2" xfId="322"/>
    <cellStyle name="Обычный 2 8 2 3 3" xfId="465"/>
    <cellStyle name="Обычный 2 8 2 3 4" xfId="598"/>
    <cellStyle name="Обычный 2 8 2 3 5" xfId="731"/>
    <cellStyle name="Обычный 2 8 2 4" xfId="317"/>
    <cellStyle name="Обычный 2 8 2 5" xfId="460"/>
    <cellStyle name="Обычный 2 8 2 6" xfId="593"/>
    <cellStyle name="Обычный 2 8 2 7" xfId="726"/>
    <cellStyle name="Обычный 2 8 3" xfId="316"/>
    <cellStyle name="Обычный 2 8 4" xfId="459"/>
    <cellStyle name="Обычный 2 8 5" xfId="592"/>
    <cellStyle name="Обычный 2 8 6" xfId="725"/>
    <cellStyle name="Обычный 2 9" xfId="136"/>
    <cellStyle name="Обычный 2 9 2" xfId="323"/>
    <cellStyle name="Обычный 2 9 3" xfId="466"/>
    <cellStyle name="Обычный 2 9 4" xfId="599"/>
    <cellStyle name="Обычный 2 9 5" xfId="732"/>
    <cellStyle name="Обычный 20" xfId="137"/>
    <cellStyle name="Обычный 20 2" xfId="138"/>
    <cellStyle name="Обычный 20 3" xfId="139"/>
    <cellStyle name="Обычный 20 3 2" xfId="140"/>
    <cellStyle name="Обычный 20 3 2 2" xfId="141"/>
    <cellStyle name="Обычный 20 3 2 2 2" xfId="142"/>
    <cellStyle name="Обычный 20 3 2 2 2 2" xfId="328"/>
    <cellStyle name="Обычный 20 3 2 2 2 3" xfId="471"/>
    <cellStyle name="Обычный 20 3 2 2 2 4" xfId="604"/>
    <cellStyle name="Обычный 20 3 2 2 2 5" xfId="737"/>
    <cellStyle name="Обычный 20 3 2 2 3" xfId="327"/>
    <cellStyle name="Обычный 20 3 2 2 4" xfId="470"/>
    <cellStyle name="Обычный 20 3 2 2 5" xfId="603"/>
    <cellStyle name="Обычный 20 3 2 2 6" xfId="736"/>
    <cellStyle name="Обычный 20 3 2 3" xfId="326"/>
    <cellStyle name="Обычный 20 3 2 4" xfId="469"/>
    <cellStyle name="Обычный 20 3 2 5" xfId="602"/>
    <cellStyle name="Обычный 20 3 2 6" xfId="735"/>
    <cellStyle name="Обычный 20 3 3" xfId="325"/>
    <cellStyle name="Обычный 20 3 4" xfId="468"/>
    <cellStyle name="Обычный 20 3 5" xfId="601"/>
    <cellStyle name="Обычный 20 3 6" xfId="734"/>
    <cellStyle name="Обычный 20 4" xfId="324"/>
    <cellStyle name="Обычный 20 5" xfId="467"/>
    <cellStyle name="Обычный 20 6" xfId="600"/>
    <cellStyle name="Обычный 20 7" xfId="733"/>
    <cellStyle name="Обычный 21" xfId="143"/>
    <cellStyle name="Обычный 22" xfId="144"/>
    <cellStyle name="Обычный 22 2" xfId="329"/>
    <cellStyle name="Обычный 22 3" xfId="472"/>
    <cellStyle name="Обычный 22 4" xfId="605"/>
    <cellStyle name="Обычный 22 5" xfId="738"/>
    <cellStyle name="Обычный 23" xfId="145"/>
    <cellStyle name="Обычный 23 2" xfId="330"/>
    <cellStyle name="Обычный 23 3" xfId="473"/>
    <cellStyle name="Обычный 23 4" xfId="606"/>
    <cellStyle name="Обычный 23 5" xfId="739"/>
    <cellStyle name="Обычный 24" xfId="146"/>
    <cellStyle name="Обычный 24 2" xfId="147"/>
    <cellStyle name="Обычный 25" xfId="148"/>
    <cellStyle name="Обычный 26" xfId="149"/>
    <cellStyle name="Обычный 26 2" xfId="331"/>
    <cellStyle name="Обычный 26 3" xfId="474"/>
    <cellStyle name="Обычный 26 4" xfId="607"/>
    <cellStyle name="Обычный 26 5" xfId="740"/>
    <cellStyle name="Обычный 3" xfId="150"/>
    <cellStyle name="Обычный 3 10" xfId="332"/>
    <cellStyle name="Обычный 3 11" xfId="475"/>
    <cellStyle name="Обычный 3 12" xfId="608"/>
    <cellStyle name="Обычный 3 13" xfId="741"/>
    <cellStyle name="Обычный 3 2" xfId="151"/>
    <cellStyle name="Обычный 3 2 10" xfId="742"/>
    <cellStyle name="Обычный 3 2 2" xfId="152"/>
    <cellStyle name="Обычный 3 2 2 2" xfId="153"/>
    <cellStyle name="Обычный 3 2 2 2 2" xfId="154"/>
    <cellStyle name="Обычный 3 2 2 2 2 2" xfId="336"/>
    <cellStyle name="Обычный 3 2 2 2 2 3" xfId="479"/>
    <cellStyle name="Обычный 3 2 2 2 2 4" xfId="612"/>
    <cellStyle name="Обычный 3 2 2 2 2 5" xfId="745"/>
    <cellStyle name="Обычный 3 2 2 2 3" xfId="335"/>
    <cellStyle name="Обычный 3 2 2 2 4" xfId="478"/>
    <cellStyle name="Обычный 3 2 2 2 5" xfId="611"/>
    <cellStyle name="Обычный 3 2 2 2 6" xfId="744"/>
    <cellStyle name="Обычный 3 2 2 3" xfId="155"/>
    <cellStyle name="Обычный 3 2 2 3 2" xfId="337"/>
    <cellStyle name="Обычный 3 2 2 3 3" xfId="480"/>
    <cellStyle name="Обычный 3 2 2 3 4" xfId="613"/>
    <cellStyle name="Обычный 3 2 2 3 5" xfId="746"/>
    <cellStyle name="Обычный 3 2 2 4" xfId="334"/>
    <cellStyle name="Обычный 3 2 2 5" xfId="477"/>
    <cellStyle name="Обычный 3 2 2 6" xfId="610"/>
    <cellStyle name="Обычный 3 2 2 7" xfId="743"/>
    <cellStyle name="Обычный 3 2 3" xfId="156"/>
    <cellStyle name="Обычный 3 2 3 2" xfId="157"/>
    <cellStyle name="Обычный 3 2 3 2 2" xfId="339"/>
    <cellStyle name="Обычный 3 2 3 2 3" xfId="482"/>
    <cellStyle name="Обычный 3 2 3 2 4" xfId="615"/>
    <cellStyle name="Обычный 3 2 3 2 5" xfId="748"/>
    <cellStyle name="Обычный 3 2 3 3" xfId="338"/>
    <cellStyle name="Обычный 3 2 3 4" xfId="481"/>
    <cellStyle name="Обычный 3 2 3 5" xfId="614"/>
    <cellStyle name="Обычный 3 2 3 6" xfId="747"/>
    <cellStyle name="Обычный 3 2 4" xfId="158"/>
    <cellStyle name="Обычный 3 2 4 2" xfId="340"/>
    <cellStyle name="Обычный 3 2 4 3" xfId="483"/>
    <cellStyle name="Обычный 3 2 4 4" xfId="616"/>
    <cellStyle name="Обычный 3 2 4 5" xfId="749"/>
    <cellStyle name="Обычный 3 2 5" xfId="159"/>
    <cellStyle name="Обычный 3 2 5 2" xfId="341"/>
    <cellStyle name="Обычный 3 2 5 3" xfId="484"/>
    <cellStyle name="Обычный 3 2 5 4" xfId="617"/>
    <cellStyle name="Обычный 3 2 5 5" xfId="750"/>
    <cellStyle name="Обычный 3 2 6" xfId="160"/>
    <cellStyle name="Обычный 3 2 6 2" xfId="342"/>
    <cellStyle name="Обычный 3 2 6 3" xfId="485"/>
    <cellStyle name="Обычный 3 2 6 4" xfId="618"/>
    <cellStyle name="Обычный 3 2 6 5" xfId="751"/>
    <cellStyle name="Обычный 3 2 7" xfId="333"/>
    <cellStyle name="Обычный 3 2 8" xfId="476"/>
    <cellStyle name="Обычный 3 2 9" xfId="609"/>
    <cellStyle name="Обычный 3 3" xfId="161"/>
    <cellStyle name="Обычный 3 3 2" xfId="162"/>
    <cellStyle name="Обычный 3 3 2 2" xfId="163"/>
    <cellStyle name="Обычный 3 3 2 2 2" xfId="164"/>
    <cellStyle name="Обычный 3 3 2 2 2 2" xfId="346"/>
    <cellStyle name="Обычный 3 3 2 2 2 3" xfId="489"/>
    <cellStyle name="Обычный 3 3 2 2 2 4" xfId="622"/>
    <cellStyle name="Обычный 3 3 2 2 2 5" xfId="755"/>
    <cellStyle name="Обычный 3 3 2 2 3" xfId="345"/>
    <cellStyle name="Обычный 3 3 2 2 4" xfId="488"/>
    <cellStyle name="Обычный 3 3 2 2 5" xfId="621"/>
    <cellStyle name="Обычный 3 3 2 2 6" xfId="754"/>
    <cellStyle name="Обычный 3 3 2 3" xfId="165"/>
    <cellStyle name="Обычный 3 3 2 3 2" xfId="347"/>
    <cellStyle name="Обычный 3 3 2 3 3" xfId="490"/>
    <cellStyle name="Обычный 3 3 2 3 4" xfId="623"/>
    <cellStyle name="Обычный 3 3 2 3 5" xfId="756"/>
    <cellStyle name="Обычный 3 3 2 4" xfId="344"/>
    <cellStyle name="Обычный 3 3 2 5" xfId="487"/>
    <cellStyle name="Обычный 3 3 2 6" xfId="620"/>
    <cellStyle name="Обычный 3 3 2 7" xfId="753"/>
    <cellStyle name="Обычный 3 3 3" xfId="166"/>
    <cellStyle name="Обычный 3 3 3 2" xfId="167"/>
    <cellStyle name="Обычный 3 3 3 2 2" xfId="349"/>
    <cellStyle name="Обычный 3 3 3 2 3" xfId="492"/>
    <cellStyle name="Обычный 3 3 3 2 4" xfId="625"/>
    <cellStyle name="Обычный 3 3 3 2 5" xfId="758"/>
    <cellStyle name="Обычный 3 3 3 3" xfId="348"/>
    <cellStyle name="Обычный 3 3 3 4" xfId="491"/>
    <cellStyle name="Обычный 3 3 3 5" xfId="624"/>
    <cellStyle name="Обычный 3 3 3 6" xfId="757"/>
    <cellStyle name="Обычный 3 3 4" xfId="168"/>
    <cellStyle name="Обычный 3 3 4 2" xfId="350"/>
    <cellStyle name="Обычный 3 3 4 3" xfId="493"/>
    <cellStyle name="Обычный 3 3 4 4" xfId="626"/>
    <cellStyle name="Обычный 3 3 4 5" xfId="759"/>
    <cellStyle name="Обычный 3 3 5" xfId="343"/>
    <cellStyle name="Обычный 3 3 6" xfId="486"/>
    <cellStyle name="Обычный 3 3 7" xfId="619"/>
    <cellStyle name="Обычный 3 3 8" xfId="752"/>
    <cellStyle name="Обычный 3 4" xfId="169"/>
    <cellStyle name="Обычный 3 4 2" xfId="170"/>
    <cellStyle name="Обычный 3 4 2 2" xfId="171"/>
    <cellStyle name="Обычный 3 4 2 2 2" xfId="172"/>
    <cellStyle name="Обычный 3 4 2 2 2 2" xfId="354"/>
    <cellStyle name="Обычный 3 4 2 2 2 3" xfId="497"/>
    <cellStyle name="Обычный 3 4 2 2 2 4" xfId="630"/>
    <cellStyle name="Обычный 3 4 2 2 2 5" xfId="763"/>
    <cellStyle name="Обычный 3 4 2 2 3" xfId="353"/>
    <cellStyle name="Обычный 3 4 2 2 4" xfId="496"/>
    <cellStyle name="Обычный 3 4 2 2 5" xfId="629"/>
    <cellStyle name="Обычный 3 4 2 2 6" xfId="762"/>
    <cellStyle name="Обычный 3 4 2 3" xfId="173"/>
    <cellStyle name="Обычный 3 4 2 3 2" xfId="355"/>
    <cellStyle name="Обычный 3 4 2 3 3" xfId="498"/>
    <cellStyle name="Обычный 3 4 2 3 4" xfId="631"/>
    <cellStyle name="Обычный 3 4 2 3 5" xfId="764"/>
    <cellStyle name="Обычный 3 4 2 4" xfId="352"/>
    <cellStyle name="Обычный 3 4 2 5" xfId="495"/>
    <cellStyle name="Обычный 3 4 2 6" xfId="628"/>
    <cellStyle name="Обычный 3 4 2 7" xfId="761"/>
    <cellStyle name="Обычный 3 4 3" xfId="174"/>
    <cellStyle name="Обычный 3 4 3 2" xfId="175"/>
    <cellStyle name="Обычный 3 4 3 2 2" xfId="357"/>
    <cellStyle name="Обычный 3 4 3 2 3" xfId="500"/>
    <cellStyle name="Обычный 3 4 3 2 4" xfId="633"/>
    <cellStyle name="Обычный 3 4 3 2 5" xfId="766"/>
    <cellStyle name="Обычный 3 4 3 3" xfId="356"/>
    <cellStyle name="Обычный 3 4 3 4" xfId="499"/>
    <cellStyle name="Обычный 3 4 3 5" xfId="632"/>
    <cellStyle name="Обычный 3 4 3 6" xfId="765"/>
    <cellStyle name="Обычный 3 4 4" xfId="176"/>
    <cellStyle name="Обычный 3 4 4 2" xfId="358"/>
    <cellStyle name="Обычный 3 4 4 3" xfId="501"/>
    <cellStyle name="Обычный 3 4 4 4" xfId="634"/>
    <cellStyle name="Обычный 3 4 4 5" xfId="767"/>
    <cellStyle name="Обычный 3 4 5" xfId="351"/>
    <cellStyle name="Обычный 3 4 6" xfId="494"/>
    <cellStyle name="Обычный 3 4 7" xfId="627"/>
    <cellStyle name="Обычный 3 4 8" xfId="760"/>
    <cellStyle name="Обычный 3 5" xfId="177"/>
    <cellStyle name="Обычный 3 5 2" xfId="178"/>
    <cellStyle name="Обычный 3 5 2 2" xfId="179"/>
    <cellStyle name="Обычный 3 5 2 2 2" xfId="361"/>
    <cellStyle name="Обычный 3 5 2 2 3" xfId="504"/>
    <cellStyle name="Обычный 3 5 2 2 4" xfId="637"/>
    <cellStyle name="Обычный 3 5 2 2 5" xfId="770"/>
    <cellStyle name="Обычный 3 5 2 3" xfId="360"/>
    <cellStyle name="Обычный 3 5 2 4" xfId="503"/>
    <cellStyle name="Обычный 3 5 2 5" xfId="636"/>
    <cellStyle name="Обычный 3 5 2 6" xfId="769"/>
    <cellStyle name="Обычный 3 5 3" xfId="180"/>
    <cellStyle name="Обычный 3 5 3 2" xfId="362"/>
    <cellStyle name="Обычный 3 5 3 3" xfId="505"/>
    <cellStyle name="Обычный 3 5 3 4" xfId="638"/>
    <cellStyle name="Обычный 3 5 3 5" xfId="771"/>
    <cellStyle name="Обычный 3 5 4" xfId="359"/>
    <cellStyle name="Обычный 3 5 5" xfId="502"/>
    <cellStyle name="Обычный 3 5 6" xfId="635"/>
    <cellStyle name="Обычный 3 5 7" xfId="768"/>
    <cellStyle name="Обычный 3 6" xfId="181"/>
    <cellStyle name="Обычный 3 6 2" xfId="363"/>
    <cellStyle name="Обычный 3 7" xfId="182"/>
    <cellStyle name="Обычный 3 8" xfId="183"/>
    <cellStyle name="Обычный 3 9" xfId="184"/>
    <cellStyle name="Обычный 4" xfId="185"/>
    <cellStyle name="Обычный 4 10" xfId="364"/>
    <cellStyle name="Обычный 4 11" xfId="506"/>
    <cellStyle name="Обычный 4 12" xfId="639"/>
    <cellStyle name="Обычный 4 13" xfId="772"/>
    <cellStyle name="Обычный 4 2" xfId="186"/>
    <cellStyle name="Обычный 4 2 2" xfId="187"/>
    <cellStyle name="Обычный 4 2 2 2" xfId="188"/>
    <cellStyle name="Обычный 4 2 2 2 2" xfId="189"/>
    <cellStyle name="Обычный 4 2 2 2 2 2" xfId="368"/>
    <cellStyle name="Обычный 4 2 2 2 2 3" xfId="510"/>
    <cellStyle name="Обычный 4 2 2 2 2 4" xfId="643"/>
    <cellStyle name="Обычный 4 2 2 2 2 5" xfId="776"/>
    <cellStyle name="Обычный 4 2 2 2 3" xfId="367"/>
    <cellStyle name="Обычный 4 2 2 2 4" xfId="509"/>
    <cellStyle name="Обычный 4 2 2 2 5" xfId="642"/>
    <cellStyle name="Обычный 4 2 2 2 6" xfId="775"/>
    <cellStyle name="Обычный 4 2 2 3" xfId="190"/>
    <cellStyle name="Обычный 4 2 2 3 2" xfId="369"/>
    <cellStyle name="Обычный 4 2 2 3 3" xfId="511"/>
    <cellStyle name="Обычный 4 2 2 3 4" xfId="644"/>
    <cellStyle name="Обычный 4 2 2 3 5" xfId="777"/>
    <cellStyle name="Обычный 4 2 2 4" xfId="366"/>
    <cellStyle name="Обычный 4 2 2 5" xfId="508"/>
    <cellStyle name="Обычный 4 2 2 6" xfId="641"/>
    <cellStyle name="Обычный 4 2 2 7" xfId="774"/>
    <cellStyle name="Обычный 4 2 3" xfId="191"/>
    <cellStyle name="Обычный 4 2 3 2" xfId="192"/>
    <cellStyle name="Обычный 4 2 3 2 2" xfId="371"/>
    <cellStyle name="Обычный 4 2 3 2 3" xfId="513"/>
    <cellStyle name="Обычный 4 2 3 2 4" xfId="646"/>
    <cellStyle name="Обычный 4 2 3 2 5" xfId="779"/>
    <cellStyle name="Обычный 4 2 3 3" xfId="370"/>
    <cellStyle name="Обычный 4 2 3 4" xfId="512"/>
    <cellStyle name="Обычный 4 2 3 5" xfId="645"/>
    <cellStyle name="Обычный 4 2 3 6" xfId="778"/>
    <cellStyle name="Обычный 4 2 4" xfId="193"/>
    <cellStyle name="Обычный 4 2 4 2" xfId="372"/>
    <cellStyle name="Обычный 4 2 4 3" xfId="514"/>
    <cellStyle name="Обычный 4 2 4 4" xfId="647"/>
    <cellStyle name="Обычный 4 2 4 5" xfId="780"/>
    <cellStyle name="Обычный 4 2 5" xfId="365"/>
    <cellStyle name="Обычный 4 2 6" xfId="507"/>
    <cellStyle name="Обычный 4 2 7" xfId="640"/>
    <cellStyle name="Обычный 4 2 8" xfId="773"/>
    <cellStyle name="Обычный 4 3" xfId="194"/>
    <cellStyle name="Обычный 4 3 2" xfId="195"/>
    <cellStyle name="Обычный 4 3 2 2" xfId="196"/>
    <cellStyle name="Обычный 4 3 2 2 2" xfId="197"/>
    <cellStyle name="Обычный 4 3 2 2 2 2" xfId="376"/>
    <cellStyle name="Обычный 4 3 2 2 2 3" xfId="518"/>
    <cellStyle name="Обычный 4 3 2 2 2 4" xfId="651"/>
    <cellStyle name="Обычный 4 3 2 2 2 5" xfId="784"/>
    <cellStyle name="Обычный 4 3 2 2 3" xfId="375"/>
    <cellStyle name="Обычный 4 3 2 2 4" xfId="517"/>
    <cellStyle name="Обычный 4 3 2 2 5" xfId="650"/>
    <cellStyle name="Обычный 4 3 2 2 6" xfId="783"/>
    <cellStyle name="Обычный 4 3 2 3" xfId="198"/>
    <cellStyle name="Обычный 4 3 2 3 2" xfId="377"/>
    <cellStyle name="Обычный 4 3 2 3 3" xfId="519"/>
    <cellStyle name="Обычный 4 3 2 3 4" xfId="652"/>
    <cellStyle name="Обычный 4 3 2 3 5" xfId="785"/>
    <cellStyle name="Обычный 4 3 2 4" xfId="374"/>
    <cellStyle name="Обычный 4 3 2 5" xfId="516"/>
    <cellStyle name="Обычный 4 3 2 6" xfId="649"/>
    <cellStyle name="Обычный 4 3 2 7" xfId="782"/>
    <cellStyle name="Обычный 4 3 3" xfId="199"/>
    <cellStyle name="Обычный 4 3 3 2" xfId="200"/>
    <cellStyle name="Обычный 4 3 3 2 2" xfId="379"/>
    <cellStyle name="Обычный 4 3 3 2 3" xfId="521"/>
    <cellStyle name="Обычный 4 3 3 2 4" xfId="654"/>
    <cellStyle name="Обычный 4 3 3 2 5" xfId="787"/>
    <cellStyle name="Обычный 4 3 3 3" xfId="378"/>
    <cellStyle name="Обычный 4 3 3 4" xfId="520"/>
    <cellStyle name="Обычный 4 3 3 5" xfId="653"/>
    <cellStyle name="Обычный 4 3 3 6" xfId="786"/>
    <cellStyle name="Обычный 4 3 4" xfId="201"/>
    <cellStyle name="Обычный 4 3 4 2" xfId="380"/>
    <cellStyle name="Обычный 4 3 4 3" xfId="522"/>
    <cellStyle name="Обычный 4 3 4 4" xfId="655"/>
    <cellStyle name="Обычный 4 3 4 5" xfId="788"/>
    <cellStyle name="Обычный 4 3 5" xfId="373"/>
    <cellStyle name="Обычный 4 3 6" xfId="515"/>
    <cellStyle name="Обычный 4 3 7" xfId="648"/>
    <cellStyle name="Обычный 4 3 8" xfId="781"/>
    <cellStyle name="Обычный 4 4" xfId="202"/>
    <cellStyle name="Обычный 4 4 2" xfId="203"/>
    <cellStyle name="Обычный 4 4 2 2" xfId="204"/>
    <cellStyle name="Обычный 4 4 2 2 2" xfId="205"/>
    <cellStyle name="Обычный 4 4 2 2 2 2" xfId="384"/>
    <cellStyle name="Обычный 4 4 2 2 2 3" xfId="526"/>
    <cellStyle name="Обычный 4 4 2 2 2 4" xfId="659"/>
    <cellStyle name="Обычный 4 4 2 2 2 5" xfId="792"/>
    <cellStyle name="Обычный 4 4 2 2 3" xfId="383"/>
    <cellStyle name="Обычный 4 4 2 2 4" xfId="525"/>
    <cellStyle name="Обычный 4 4 2 2 5" xfId="658"/>
    <cellStyle name="Обычный 4 4 2 2 6" xfId="791"/>
    <cellStyle name="Обычный 4 4 2 3" xfId="206"/>
    <cellStyle name="Обычный 4 4 2 3 2" xfId="385"/>
    <cellStyle name="Обычный 4 4 2 3 3" xfId="527"/>
    <cellStyle name="Обычный 4 4 2 3 4" xfId="660"/>
    <cellStyle name="Обычный 4 4 2 3 5" xfId="793"/>
    <cellStyle name="Обычный 4 4 2 4" xfId="382"/>
    <cellStyle name="Обычный 4 4 2 5" xfId="524"/>
    <cellStyle name="Обычный 4 4 2 6" xfId="657"/>
    <cellStyle name="Обычный 4 4 2 7" xfId="790"/>
    <cellStyle name="Обычный 4 4 3" xfId="207"/>
    <cellStyle name="Обычный 4 4 3 2" xfId="208"/>
    <cellStyle name="Обычный 4 4 3 2 2" xfId="387"/>
    <cellStyle name="Обычный 4 4 3 2 3" xfId="529"/>
    <cellStyle name="Обычный 4 4 3 2 4" xfId="662"/>
    <cellStyle name="Обычный 4 4 3 2 5" xfId="795"/>
    <cellStyle name="Обычный 4 4 3 3" xfId="386"/>
    <cellStyle name="Обычный 4 4 3 4" xfId="528"/>
    <cellStyle name="Обычный 4 4 3 5" xfId="661"/>
    <cellStyle name="Обычный 4 4 3 6" xfId="794"/>
    <cellStyle name="Обычный 4 4 4" xfId="209"/>
    <cellStyle name="Обычный 4 4 4 2" xfId="388"/>
    <cellStyle name="Обычный 4 4 4 3" xfId="530"/>
    <cellStyle name="Обычный 4 4 4 4" xfId="663"/>
    <cellStyle name="Обычный 4 4 4 5" xfId="796"/>
    <cellStyle name="Обычный 4 4 5" xfId="381"/>
    <cellStyle name="Обычный 4 4 6" xfId="523"/>
    <cellStyle name="Обычный 4 4 7" xfId="656"/>
    <cellStyle name="Обычный 4 4 8" xfId="789"/>
    <cellStyle name="Обычный 4 5" xfId="210"/>
    <cellStyle name="Обычный 4 5 2" xfId="211"/>
    <cellStyle name="Обычный 4 5 2 2" xfId="212"/>
    <cellStyle name="Обычный 4 5 2 2 2" xfId="391"/>
    <cellStyle name="Обычный 4 5 2 2 3" xfId="533"/>
    <cellStyle name="Обычный 4 5 2 2 4" xfId="666"/>
    <cellStyle name="Обычный 4 5 2 2 5" xfId="799"/>
    <cellStyle name="Обычный 4 5 2 3" xfId="390"/>
    <cellStyle name="Обычный 4 5 2 4" xfId="532"/>
    <cellStyle name="Обычный 4 5 2 5" xfId="665"/>
    <cellStyle name="Обычный 4 5 2 6" xfId="798"/>
    <cellStyle name="Обычный 4 5 3" xfId="213"/>
    <cellStyle name="Обычный 4 5 3 2" xfId="392"/>
    <cellStyle name="Обычный 4 5 3 3" xfId="534"/>
    <cellStyle name="Обычный 4 5 3 4" xfId="667"/>
    <cellStyle name="Обычный 4 5 3 5" xfId="800"/>
    <cellStyle name="Обычный 4 5 4" xfId="389"/>
    <cellStyle name="Обычный 4 5 5" xfId="531"/>
    <cellStyle name="Обычный 4 5 6" xfId="664"/>
    <cellStyle name="Обычный 4 5 7" xfId="797"/>
    <cellStyle name="Обычный 4 6" xfId="214"/>
    <cellStyle name="Обычный 4 6 2" xfId="215"/>
    <cellStyle name="Обычный 4 6 2 2" xfId="394"/>
    <cellStyle name="Обычный 4 6 2 3" xfId="536"/>
    <cellStyle name="Обычный 4 6 2 4" xfId="669"/>
    <cellStyle name="Обычный 4 6 2 5" xfId="802"/>
    <cellStyle name="Обычный 4 6 3" xfId="393"/>
    <cellStyle name="Обычный 4 6 4" xfId="535"/>
    <cellStyle name="Обычный 4 6 5" xfId="668"/>
    <cellStyle name="Обычный 4 6 6" xfId="801"/>
    <cellStyle name="Обычный 4 7" xfId="216"/>
    <cellStyle name="Обычный 4 8" xfId="217"/>
    <cellStyle name="Обычный 4 8 2" xfId="395"/>
    <cellStyle name="Обычный 4 8 3" xfId="537"/>
    <cellStyle name="Обычный 4 8 4" xfId="670"/>
    <cellStyle name="Обычный 4 8 5" xfId="803"/>
    <cellStyle name="Обычный 4 9" xfId="218"/>
    <cellStyle name="Обычный 5" xfId="219"/>
    <cellStyle name="Обычный 5 2" xfId="220"/>
    <cellStyle name="Обычный 5 2 2" xfId="221"/>
    <cellStyle name="Обычный 5 2 2 2" xfId="397"/>
    <cellStyle name="Обычный 5 2 2 3" xfId="539"/>
    <cellStyle name="Обычный 5 2 2 4" xfId="672"/>
    <cellStyle name="Обычный 5 2 2 5" xfId="805"/>
    <cellStyle name="Обычный 5 2 3" xfId="396"/>
    <cellStyle name="Обычный 5 2 4" xfId="538"/>
    <cellStyle name="Обычный 5 2 5" xfId="671"/>
    <cellStyle name="Обычный 5 2 6" xfId="804"/>
    <cellStyle name="Обычный 5 3" xfId="222"/>
    <cellStyle name="Обычный 5 3 2" xfId="398"/>
    <cellStyle name="Обычный 5 3 3" xfId="540"/>
    <cellStyle name="Обычный 5 3 4" xfId="673"/>
    <cellStyle name="Обычный 5 3 5" xfId="806"/>
    <cellStyle name="Обычный 6" xfId="223"/>
    <cellStyle name="Обычный 6 2" xfId="224"/>
    <cellStyle name="Обычный 6 2 2" xfId="225"/>
    <cellStyle name="Обычный 6 2 2 2" xfId="226"/>
    <cellStyle name="Обычный 6 2 2 2 2" xfId="402"/>
    <cellStyle name="Обычный 6 2 2 2 3" xfId="544"/>
    <cellStyle name="Обычный 6 2 2 2 4" xfId="677"/>
    <cellStyle name="Обычный 6 2 2 2 5" xfId="810"/>
    <cellStyle name="Обычный 6 2 2 3" xfId="401"/>
    <cellStyle name="Обычный 6 2 2 4" xfId="543"/>
    <cellStyle name="Обычный 6 2 2 5" xfId="676"/>
    <cellStyle name="Обычный 6 2 2 6" xfId="809"/>
    <cellStyle name="Обычный 6 2 3" xfId="227"/>
    <cellStyle name="Обычный 6 2 3 2" xfId="403"/>
    <cellStyle name="Обычный 6 2 3 3" xfId="545"/>
    <cellStyle name="Обычный 6 2 3 4" xfId="678"/>
    <cellStyle name="Обычный 6 2 3 5" xfId="811"/>
    <cellStyle name="Обычный 6 2 4" xfId="400"/>
    <cellStyle name="Обычный 6 2 5" xfId="542"/>
    <cellStyle name="Обычный 6 2 6" xfId="675"/>
    <cellStyle name="Обычный 6 2 7" xfId="808"/>
    <cellStyle name="Обычный 6 3" xfId="228"/>
    <cellStyle name="Обычный 6 3 2" xfId="229"/>
    <cellStyle name="Обычный 6 3 2 2" xfId="405"/>
    <cellStyle name="Обычный 6 3 2 3" xfId="547"/>
    <cellStyle name="Обычный 6 3 2 4" xfId="680"/>
    <cellStyle name="Обычный 6 3 2 5" xfId="813"/>
    <cellStyle name="Обычный 6 3 3" xfId="404"/>
    <cellStyle name="Обычный 6 3 4" xfId="546"/>
    <cellStyle name="Обычный 6 3 5" xfId="679"/>
    <cellStyle name="Обычный 6 3 6" xfId="812"/>
    <cellStyle name="Обычный 6 4" xfId="230"/>
    <cellStyle name="Обычный 6 4 2" xfId="406"/>
    <cellStyle name="Обычный 6 4 3" xfId="548"/>
    <cellStyle name="Обычный 6 4 4" xfId="681"/>
    <cellStyle name="Обычный 6 4 5" xfId="814"/>
    <cellStyle name="Обычный 6 5" xfId="399"/>
    <cellStyle name="Обычный 6 6" xfId="541"/>
    <cellStyle name="Обычный 6 7" xfId="674"/>
    <cellStyle name="Обычный 6 8" xfId="807"/>
    <cellStyle name="Обычный 7" xfId="231"/>
    <cellStyle name="Обычный 7 2" xfId="232"/>
    <cellStyle name="Обычный 7 2 2" xfId="233"/>
    <cellStyle name="Обычный 7 2 2 2" xfId="234"/>
    <cellStyle name="Обычный 7 2 2 2 2" xfId="410"/>
    <cellStyle name="Обычный 7 2 2 2 3" xfId="552"/>
    <cellStyle name="Обычный 7 2 2 2 4" xfId="685"/>
    <cellStyle name="Обычный 7 2 2 2 5" xfId="818"/>
    <cellStyle name="Обычный 7 2 2 3" xfId="409"/>
    <cellStyle name="Обычный 7 2 2 4" xfId="551"/>
    <cellStyle name="Обычный 7 2 2 5" xfId="684"/>
    <cellStyle name="Обычный 7 2 2 6" xfId="817"/>
    <cellStyle name="Обычный 7 2 3" xfId="235"/>
    <cellStyle name="Обычный 7 2 3 2" xfId="411"/>
    <cellStyle name="Обычный 7 2 3 3" xfId="553"/>
    <cellStyle name="Обычный 7 2 3 4" xfId="686"/>
    <cellStyle name="Обычный 7 2 3 5" xfId="819"/>
    <cellStyle name="Обычный 7 2 4" xfId="408"/>
    <cellStyle name="Обычный 7 2 5" xfId="550"/>
    <cellStyle name="Обычный 7 2 6" xfId="683"/>
    <cellStyle name="Обычный 7 2 7" xfId="816"/>
    <cellStyle name="Обычный 7 3" xfId="236"/>
    <cellStyle name="Обычный 7 3 2" xfId="237"/>
    <cellStyle name="Обычный 7 3 2 2" xfId="413"/>
    <cellStyle name="Обычный 7 3 2 3" xfId="555"/>
    <cellStyle name="Обычный 7 3 2 4" xfId="688"/>
    <cellStyle name="Обычный 7 3 2 5" xfId="821"/>
    <cellStyle name="Обычный 7 3 3" xfId="412"/>
    <cellStyle name="Обычный 7 3 4" xfId="554"/>
    <cellStyle name="Обычный 7 3 5" xfId="687"/>
    <cellStyle name="Обычный 7 3 6" xfId="820"/>
    <cellStyle name="Обычный 7 4" xfId="238"/>
    <cellStyle name="Обычный 7 4 2" xfId="414"/>
    <cellStyle name="Обычный 7 4 3" xfId="556"/>
    <cellStyle name="Обычный 7 4 4" xfId="689"/>
    <cellStyle name="Обычный 7 4 5" xfId="822"/>
    <cellStyle name="Обычный 7 5" xfId="407"/>
    <cellStyle name="Обычный 7 6" xfId="549"/>
    <cellStyle name="Обычный 7 7" xfId="682"/>
    <cellStyle name="Обычный 7 8" xfId="815"/>
    <cellStyle name="Обычный 77" xfId="239"/>
    <cellStyle name="Обычный 8" xfId="240"/>
    <cellStyle name="Обычный 8 2" xfId="241"/>
    <cellStyle name="Обычный 8 2 2" xfId="242"/>
    <cellStyle name="Обычный 8 2 2 2" xfId="417"/>
    <cellStyle name="Обычный 8 2 2 3" xfId="559"/>
    <cellStyle name="Обычный 8 2 2 4" xfId="692"/>
    <cellStyle name="Обычный 8 2 2 5" xfId="825"/>
    <cellStyle name="Обычный 8 2 3" xfId="416"/>
    <cellStyle name="Обычный 8 2 4" xfId="558"/>
    <cellStyle name="Обычный 8 2 5" xfId="691"/>
    <cellStyle name="Обычный 8 2 6" xfId="824"/>
    <cellStyle name="Обычный 8 3" xfId="243"/>
    <cellStyle name="Обычный 8 3 2" xfId="418"/>
    <cellStyle name="Обычный 8 3 3" xfId="560"/>
    <cellStyle name="Обычный 8 3 4" xfId="693"/>
    <cellStyle name="Обычный 8 3 5" xfId="826"/>
    <cellStyle name="Обычный 8 4" xfId="415"/>
    <cellStyle name="Обычный 8 5" xfId="557"/>
    <cellStyle name="Обычный 8 6" xfId="690"/>
    <cellStyle name="Обычный 8 7" xfId="823"/>
    <cellStyle name="Обычный 9" xfId="244"/>
    <cellStyle name="Обычный 9 2" xfId="245"/>
    <cellStyle name="Обычный 9 2 2" xfId="420"/>
    <cellStyle name="Обычный 9 2 3" xfId="562"/>
    <cellStyle name="Обычный 9 2 4" xfId="695"/>
    <cellStyle name="Обычный 9 2 5" xfId="828"/>
    <cellStyle name="Обычный 9 3" xfId="419"/>
    <cellStyle name="Обычный 9 4" xfId="561"/>
    <cellStyle name="Обычный 9 5" xfId="694"/>
    <cellStyle name="Обычный 9 6" xfId="827"/>
    <cellStyle name="Плохой" xfId="246" builtinId="27" customBuiltin="1"/>
    <cellStyle name="Плохой 2" xfId="247"/>
    <cellStyle name="Пояснение" xfId="248" builtinId="53" customBuiltin="1"/>
    <cellStyle name="Пояснение 2" xfId="249"/>
    <cellStyle name="Пояснение 2 2" xfId="250"/>
    <cellStyle name="Пояснение 3" xfId="251"/>
    <cellStyle name="Примечание 2" xfId="252"/>
    <cellStyle name="Примечание 2 2" xfId="253"/>
    <cellStyle name="Процентный 2" xfId="254"/>
    <cellStyle name="Процентный 2 2" xfId="255"/>
    <cellStyle name="Процентный 2 2 2" xfId="256"/>
    <cellStyle name="Процентный 2 2 3" xfId="422"/>
    <cellStyle name="Процентный 2 3" xfId="421"/>
    <cellStyle name="Процентный 3" xfId="257"/>
    <cellStyle name="Процентный 3 2" xfId="258"/>
    <cellStyle name="Процентный 3 3" xfId="259"/>
    <cellStyle name="Процентный 3 4" xfId="423"/>
    <cellStyle name="Процентный 3 5" xfId="563"/>
    <cellStyle name="Процентный 3 6" xfId="696"/>
    <cellStyle name="Процентный 3 7" xfId="829"/>
    <cellStyle name="Процентный 4" xfId="260"/>
    <cellStyle name="Процентный 4 2" xfId="261"/>
    <cellStyle name="Процентный 4 3" xfId="424"/>
    <cellStyle name="Процентный 5" xfId="262"/>
    <cellStyle name="Процентный 5 2" xfId="263"/>
    <cellStyle name="Процентный 5 3" xfId="425"/>
    <cellStyle name="Процентный 6" xfId="264"/>
    <cellStyle name="Связанная ячейка" xfId="265" builtinId="24" customBuiltin="1"/>
    <cellStyle name="Связанная ячейка 2" xfId="266"/>
    <cellStyle name="Текст предупреждения" xfId="267" builtinId="11" customBuiltin="1"/>
    <cellStyle name="Текст предупреждения 2" xfId="268"/>
    <cellStyle name="Финансовый" xfId="269" builtinId="3"/>
    <cellStyle name="Финансовый 2" xfId="270"/>
    <cellStyle name="Финансовый 2 2" xfId="271"/>
    <cellStyle name="Финансовый 2 3" xfId="272"/>
    <cellStyle name="Финансовый 2 3 2" xfId="273"/>
    <cellStyle name="Финансовый 2 3 3" xfId="427"/>
    <cellStyle name="Финансовый 2 3 4" xfId="834"/>
    <cellStyle name="Финансовый 2 4" xfId="426"/>
    <cellStyle name="Финансовый 3" xfId="274"/>
    <cellStyle name="Финансовый 3 2" xfId="275"/>
    <cellStyle name="Финансовый 3 2 2" xfId="429"/>
    <cellStyle name="Финансовый 3 3" xfId="428"/>
    <cellStyle name="Финансовый 4" xfId="276"/>
    <cellStyle name="Финансовый 4 2" xfId="277"/>
    <cellStyle name="Финансовый 4 3" xfId="430"/>
    <cellStyle name="Финансовый 4 4" xfId="564"/>
    <cellStyle name="Финансовый 4 5" xfId="697"/>
    <cellStyle name="Финансовый 4 6" xfId="830"/>
    <cellStyle name="Финансовый 5" xfId="278"/>
    <cellStyle name="Финансовый 5 2" xfId="279"/>
    <cellStyle name="Финансовый 5 3" xfId="431"/>
    <cellStyle name="Финансовый 5 4" xfId="565"/>
    <cellStyle name="Финансовый 5 5" xfId="698"/>
    <cellStyle name="Финансовый 5 6" xfId="831"/>
    <cellStyle name="Финансовый 6" xfId="280"/>
    <cellStyle name="Финансовый 6 2" xfId="281"/>
    <cellStyle name="Финансовый 6 3" xfId="432"/>
    <cellStyle name="Финансовый 6 4" xfId="566"/>
    <cellStyle name="Финансовый 6 5" xfId="699"/>
    <cellStyle name="Финансовый 6 6" xfId="832"/>
    <cellStyle name="Финансовый 7" xfId="282"/>
    <cellStyle name="Финансовый 7 2" xfId="283"/>
    <cellStyle name="Финансовый 7 3" xfId="433"/>
    <cellStyle name="Финансовый 8" xfId="284"/>
    <cellStyle name="Финансовый 9" xfId="285"/>
    <cellStyle name="Финансовый 9 2" xfId="286"/>
    <cellStyle name="Финансовый 9 3" xfId="434"/>
    <cellStyle name="Финансовый 9 4" xfId="567"/>
    <cellStyle name="Финансовый 9 5" xfId="700"/>
    <cellStyle name="Финансовый 9 6" xfId="833"/>
    <cellStyle name="Хороший" xfId="287" builtinId="26" customBuiltin="1"/>
    <cellStyle name="Хороший 2" xfId="2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997325</xdr:colOff>
      <xdr:row>4</xdr:row>
      <xdr:rowOff>149038</xdr:rowOff>
    </xdr:from>
    <xdr:to>
      <xdr:col>2</xdr:col>
      <xdr:colOff>2633382</xdr:colOff>
      <xdr:row>5</xdr:row>
      <xdr:rowOff>129988</xdr:rowOff>
    </xdr:to>
    <xdr:pic>
      <xdr:nvPicPr>
        <xdr:cNvPr id="34135" name="Рисунок 4" descr="logo_FINAL_R_ENG_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354" y="530038"/>
          <a:ext cx="2935940" cy="53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41"/>
  <sheetViews>
    <sheetView tabSelected="1" showWhiteSpace="0" zoomScale="70" zoomScaleNormal="70" zoomScaleSheetLayoutView="40" zoomScalePageLayoutView="70" workbookViewId="0">
      <pane xSplit="4" ySplit="10" topLeftCell="E23" activePane="bottomRight" state="frozen"/>
      <selection pane="topRight" activeCell="E1" sqref="E1"/>
      <selection pane="bottomLeft" activeCell="A11" sqref="A11"/>
      <selection pane="bottomRight" activeCell="B31" sqref="B31:D31"/>
    </sheetView>
  </sheetViews>
  <sheetFormatPr defaultColWidth="9.21875" defaultRowHeight="17.399999999999999" outlineLevelRow="1" outlineLevelCol="1"/>
  <cols>
    <col min="1" max="1" width="6.5546875" style="8" customWidth="1"/>
    <col min="2" max="2" width="19.5546875" style="9" customWidth="1"/>
    <col min="3" max="3" width="54.44140625" style="9" customWidth="1"/>
    <col min="4" max="4" width="17.21875" style="1" customWidth="1"/>
    <col min="5" max="5" width="26.109375" style="1" customWidth="1"/>
    <col min="6" max="6" width="32.6640625" style="1" customWidth="1"/>
    <col min="7" max="9" width="17.21875" style="1" hidden="1" customWidth="1" outlineLevel="1"/>
    <col min="10" max="10" width="14.77734375" style="1" hidden="1" customWidth="1" outlineLevel="1"/>
    <col min="11" max="22" width="17.21875" style="1" hidden="1" customWidth="1" outlineLevel="1"/>
    <col min="23" max="23" width="17.21875" style="1" hidden="1" customWidth="1" outlineLevel="1" collapsed="1"/>
    <col min="24" max="24" width="17.21875" style="1" hidden="1" customWidth="1" outlineLevel="1"/>
    <col min="25" max="25" width="17.21875" style="1" hidden="1" customWidth="1" outlineLevel="1" collapsed="1"/>
    <col min="26" max="38" width="17.21875" style="1" hidden="1" customWidth="1" outlineLevel="1"/>
    <col min="39" max="39" width="17.21875" style="1" hidden="1" customWidth="1" outlineLevel="1" collapsed="1"/>
    <col min="40" max="42" width="17.21875" style="1" hidden="1" customWidth="1" outlineLevel="1"/>
    <col min="43" max="43" width="17.21875" style="1" hidden="1" customWidth="1" outlineLevel="1" collapsed="1"/>
    <col min="44" max="46" width="17.21875" style="1" hidden="1" customWidth="1" outlineLevel="1"/>
    <col min="47" max="47" width="17.21875" style="1" hidden="1" customWidth="1" outlineLevel="1" collapsed="1"/>
    <col min="48" max="48" width="17.21875" style="1" hidden="1" customWidth="1" outlineLevel="1"/>
    <col min="49" max="49" width="17.21875" style="1" hidden="1" customWidth="1" outlineLevel="1" collapsed="1"/>
    <col min="50" max="50" width="17.21875" style="1" hidden="1" customWidth="1" outlineLevel="1"/>
    <col min="51" max="51" width="17.21875" style="1" hidden="1" customWidth="1" outlineLevel="1" collapsed="1"/>
    <col min="52" max="52" width="17.21875" style="1" hidden="1" customWidth="1" outlineLevel="1"/>
    <col min="53" max="53" width="17.21875" style="1" hidden="1" customWidth="1" outlineLevel="1" collapsed="1"/>
    <col min="54" max="54" width="17.21875" style="1" hidden="1" customWidth="1" outlineLevel="1"/>
    <col min="55" max="55" width="17.21875" style="1" hidden="1" customWidth="1" outlineLevel="1" collapsed="1"/>
    <col min="56" max="58" width="17.21875" style="1" hidden="1" customWidth="1" outlineLevel="1"/>
    <col min="59" max="59" width="17.21875" style="1" hidden="1" customWidth="1" outlineLevel="1" collapsed="1"/>
    <col min="60" max="64" width="17.21875" style="1" hidden="1" customWidth="1" outlineLevel="1"/>
    <col min="65" max="65" width="17.21875" style="1" hidden="1" customWidth="1" outlineLevel="1" collapsed="1"/>
    <col min="66" max="72" width="17.21875" style="1" hidden="1" customWidth="1" outlineLevel="1"/>
    <col min="73" max="73" width="17.21875" style="1" hidden="1" customWidth="1" outlineLevel="1" collapsed="1"/>
    <col min="74" max="83" width="17.21875" style="1" hidden="1" customWidth="1" outlineLevel="1"/>
    <col min="84" max="84" width="22" style="1" hidden="1" customWidth="1" outlineLevel="1"/>
    <col min="85" max="85" width="17.21875" style="1" hidden="1" customWidth="1" outlineLevel="1"/>
    <col min="86" max="86" width="20.77734375" style="1" hidden="1" customWidth="1" outlineLevel="1"/>
    <col min="87" max="98" width="17.21875" style="1" hidden="1" customWidth="1" outlineLevel="1"/>
    <col min="99" max="99" width="35.5546875" style="137" customWidth="1" collapsed="1"/>
    <col min="100" max="100" width="28.5546875" style="108" customWidth="1"/>
    <col min="101" max="101" width="12.44140625" style="6" bestFit="1" customWidth="1"/>
    <col min="102" max="102" width="9.21875" style="6"/>
    <col min="103" max="103" width="12.44140625" style="6" bestFit="1" customWidth="1"/>
    <col min="104" max="16384" width="9.21875" style="6"/>
  </cols>
  <sheetData>
    <row r="1" spans="1:106" ht="30" hidden="1" customHeight="1" outlineLevel="1">
      <c r="A1" s="187" t="s">
        <v>55</v>
      </c>
      <c r="B1" s="188"/>
      <c r="C1" s="189"/>
      <c r="D1" s="2">
        <v>24.220132</v>
      </c>
      <c r="E1" s="2"/>
      <c r="F1" s="2"/>
      <c r="G1" s="186" t="s">
        <v>56</v>
      </c>
      <c r="H1" s="186"/>
      <c r="I1" s="186"/>
      <c r="J1" s="13"/>
      <c r="K1" s="13"/>
      <c r="L1" s="13"/>
      <c r="M1" s="13"/>
      <c r="N1" s="13"/>
      <c r="O1" s="13"/>
      <c r="P1" s="13"/>
      <c r="Q1" s="13"/>
      <c r="R1" s="13"/>
      <c r="S1" s="186" t="s">
        <v>49</v>
      </c>
      <c r="T1" s="186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185" t="s">
        <v>50</v>
      </c>
      <c r="AL1" s="185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185" t="s">
        <v>51</v>
      </c>
      <c r="AZ1" s="185"/>
      <c r="BA1" s="2"/>
      <c r="BB1" s="2"/>
      <c r="BC1" s="2"/>
      <c r="BD1" s="2"/>
      <c r="BE1" s="2"/>
      <c r="BF1" s="2"/>
      <c r="BG1" s="185" t="s">
        <v>54</v>
      </c>
      <c r="BH1" s="185"/>
      <c r="BI1" s="2"/>
      <c r="BJ1" s="2"/>
      <c r="BK1" s="2"/>
      <c r="BL1" s="2"/>
      <c r="BM1" s="185" t="s">
        <v>52</v>
      </c>
      <c r="BN1" s="185"/>
      <c r="BO1" s="2"/>
      <c r="BP1" s="2"/>
      <c r="BQ1" s="2"/>
      <c r="BR1" s="2"/>
      <c r="BS1" s="185" t="s">
        <v>53</v>
      </c>
      <c r="BT1" s="185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177" t="s">
        <v>28</v>
      </c>
      <c r="CS1" s="177"/>
      <c r="CT1" s="177"/>
      <c r="CU1" s="130"/>
      <c r="CV1" s="107"/>
      <c r="CW1" s="10"/>
      <c r="CX1" s="10"/>
      <c r="CY1" s="10"/>
      <c r="CZ1" s="10"/>
      <c r="DA1" s="10"/>
      <c r="DB1" s="10"/>
    </row>
    <row r="2" spans="1:106" ht="30.75" hidden="1" customHeight="1" outlineLevel="1">
      <c r="A2" s="187" t="s">
        <v>57</v>
      </c>
      <c r="B2" s="188"/>
      <c r="C2" s="189"/>
      <c r="D2" s="95">
        <v>26.724494</v>
      </c>
      <c r="E2" s="191"/>
      <c r="F2" s="191"/>
      <c r="G2" s="85"/>
      <c r="H2" s="85"/>
      <c r="I2" s="85"/>
      <c r="J2" s="94"/>
      <c r="K2" s="94"/>
      <c r="L2" s="94"/>
      <c r="M2" s="94"/>
      <c r="N2" s="94"/>
      <c r="O2" s="94"/>
      <c r="P2" s="94"/>
      <c r="Q2" s="94"/>
      <c r="R2" s="94"/>
      <c r="S2" s="192"/>
      <c r="T2" s="192"/>
      <c r="U2" s="60"/>
      <c r="V2" s="60"/>
      <c r="W2" s="43"/>
      <c r="X2" s="43"/>
      <c r="Y2" s="43"/>
      <c r="Z2" s="43"/>
      <c r="AA2" s="60"/>
      <c r="AB2" s="60"/>
      <c r="AC2" s="75"/>
      <c r="AD2" s="75"/>
      <c r="AE2" s="80"/>
      <c r="AF2" s="80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160" t="s">
        <v>29</v>
      </c>
      <c r="CS2" s="160"/>
      <c r="CT2" s="160"/>
      <c r="CU2" s="131"/>
    </row>
    <row r="3" spans="1:106" ht="30" hidden="1" customHeight="1" outlineLevel="1">
      <c r="A3" s="36"/>
      <c r="B3" s="37"/>
      <c r="C3" s="38"/>
      <c r="D3" s="7"/>
      <c r="E3" s="39"/>
      <c r="F3" s="39"/>
      <c r="G3" s="85"/>
      <c r="H3" s="85"/>
      <c r="I3" s="85"/>
      <c r="J3" s="94"/>
      <c r="K3" s="94"/>
      <c r="L3" s="94"/>
      <c r="M3" s="94"/>
      <c r="N3" s="94"/>
      <c r="O3" s="94"/>
      <c r="P3" s="94"/>
      <c r="Q3" s="94"/>
      <c r="R3" s="94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78" t="s">
        <v>34</v>
      </c>
      <c r="CS3" s="178"/>
      <c r="CT3" s="178"/>
      <c r="CU3" s="131"/>
    </row>
    <row r="4" spans="1:106" ht="41.25" hidden="1" customHeight="1" outlineLevel="1">
      <c r="A4" s="7"/>
      <c r="B4" s="152"/>
      <c r="C4" s="153"/>
      <c r="D4" s="153"/>
      <c r="E4" s="182"/>
      <c r="F4" s="183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184"/>
      <c r="T4" s="183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184"/>
      <c r="AH4" s="183"/>
      <c r="AI4" s="61"/>
      <c r="AJ4" s="61"/>
      <c r="AK4" s="182"/>
      <c r="AL4" s="183"/>
      <c r="AM4" s="184"/>
      <c r="AN4" s="183"/>
      <c r="AO4" s="184"/>
      <c r="AP4" s="183"/>
      <c r="AQ4" s="61"/>
      <c r="AR4" s="61"/>
      <c r="AS4" s="182"/>
      <c r="AT4" s="183"/>
      <c r="AU4" s="184"/>
      <c r="AV4" s="183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182"/>
      <c r="CR4" s="183"/>
      <c r="CS4" s="184"/>
      <c r="CT4" s="183"/>
      <c r="CU4" s="132"/>
    </row>
    <row r="5" spans="1:106" s="15" customFormat="1" ht="43.5" customHeight="1" collapsed="1">
      <c r="A5" s="145"/>
      <c r="B5" s="147" t="s">
        <v>25</v>
      </c>
      <c r="C5" s="148"/>
      <c r="D5" s="145" t="s">
        <v>6</v>
      </c>
      <c r="E5" s="129" t="s">
        <v>36</v>
      </c>
      <c r="F5" s="42"/>
      <c r="G5" s="68"/>
      <c r="H5" s="68"/>
      <c r="I5" s="68"/>
      <c r="J5" s="68"/>
      <c r="K5" s="68"/>
      <c r="L5" s="68"/>
      <c r="M5" s="115"/>
      <c r="N5" s="115"/>
      <c r="O5" s="115"/>
      <c r="P5" s="115"/>
      <c r="Q5" s="115"/>
      <c r="R5" s="115"/>
      <c r="S5" s="68"/>
      <c r="T5" s="68"/>
      <c r="U5" s="68"/>
      <c r="V5" s="68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54" t="s">
        <v>43</v>
      </c>
      <c r="CH5" s="155" t="s">
        <v>42</v>
      </c>
      <c r="CI5" s="179" t="s">
        <v>44</v>
      </c>
      <c r="CJ5" s="154" t="s">
        <v>45</v>
      </c>
      <c r="CK5" s="181" t="s">
        <v>46</v>
      </c>
      <c r="CL5" s="49"/>
      <c r="CM5" s="49"/>
      <c r="CN5" s="49"/>
      <c r="CO5" s="49"/>
      <c r="CP5" s="49"/>
      <c r="CQ5" s="141"/>
      <c r="CR5" s="142"/>
      <c r="CS5" s="141"/>
      <c r="CT5" s="156"/>
      <c r="CU5" s="133"/>
      <c r="CV5" s="110"/>
    </row>
    <row r="6" spans="1:106" s="15" customFormat="1" ht="20.25" customHeight="1" outlineLevel="1">
      <c r="A6" s="146"/>
      <c r="B6" s="149"/>
      <c r="C6" s="150"/>
      <c r="D6" s="146"/>
      <c r="E6" s="103" t="s">
        <v>37</v>
      </c>
      <c r="F6" s="42"/>
      <c r="G6" s="68"/>
      <c r="H6" s="68"/>
      <c r="I6" s="68"/>
      <c r="J6" s="68"/>
      <c r="K6" s="68"/>
      <c r="L6" s="68"/>
      <c r="M6" s="115"/>
      <c r="N6" s="115"/>
      <c r="O6" s="115"/>
      <c r="P6" s="115"/>
      <c r="Q6" s="115"/>
      <c r="R6" s="115"/>
      <c r="S6" s="68"/>
      <c r="T6" s="68"/>
      <c r="U6" s="68"/>
      <c r="V6" s="68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16"/>
      <c r="BT6" s="116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54"/>
      <c r="CH6" s="155"/>
      <c r="CI6" s="180"/>
      <c r="CJ6" s="154"/>
      <c r="CK6" s="181"/>
      <c r="CL6" s="49"/>
      <c r="CM6" s="49"/>
      <c r="CN6" s="49"/>
      <c r="CO6" s="49"/>
      <c r="CP6" s="49"/>
      <c r="CQ6" s="141"/>
      <c r="CR6" s="142"/>
      <c r="CS6" s="141"/>
      <c r="CT6" s="156"/>
      <c r="CU6" s="133"/>
      <c r="CV6" s="110"/>
    </row>
    <row r="7" spans="1:106" s="15" customFormat="1" ht="27.75" customHeight="1" outlineLevel="1">
      <c r="A7" s="146"/>
      <c r="B7" s="149"/>
      <c r="C7" s="150"/>
      <c r="D7" s="146"/>
      <c r="E7" s="129" t="s">
        <v>38</v>
      </c>
      <c r="F7" s="42"/>
      <c r="G7" s="68"/>
      <c r="H7" s="68"/>
      <c r="I7" s="68"/>
      <c r="J7" s="68"/>
      <c r="K7" s="68"/>
      <c r="L7" s="68"/>
      <c r="M7" s="115"/>
      <c r="N7" s="115"/>
      <c r="O7" s="115"/>
      <c r="P7" s="115"/>
      <c r="Q7" s="115"/>
      <c r="R7" s="115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54"/>
      <c r="CH7" s="155"/>
      <c r="CI7" s="180"/>
      <c r="CJ7" s="154"/>
      <c r="CK7" s="181"/>
      <c r="CL7" s="49"/>
      <c r="CM7" s="49"/>
      <c r="CN7" s="49"/>
      <c r="CO7" s="49"/>
      <c r="CP7" s="49"/>
      <c r="CQ7" s="141"/>
      <c r="CR7" s="142"/>
      <c r="CS7" s="141"/>
      <c r="CT7" s="156"/>
      <c r="CU7" s="133"/>
      <c r="CV7" s="110"/>
    </row>
    <row r="8" spans="1:106" s="15" customFormat="1" ht="30" customHeight="1" outlineLevel="1">
      <c r="A8" s="146"/>
      <c r="B8" s="149"/>
      <c r="C8" s="150"/>
      <c r="D8" s="146"/>
      <c r="E8" s="103" t="s">
        <v>39</v>
      </c>
      <c r="F8" s="42"/>
      <c r="G8" s="68"/>
      <c r="H8" s="68"/>
      <c r="I8" s="68"/>
      <c r="J8" s="68"/>
      <c r="K8" s="68"/>
      <c r="L8" s="68"/>
      <c r="M8" s="115"/>
      <c r="N8" s="115"/>
      <c r="O8" s="115"/>
      <c r="P8" s="115"/>
      <c r="Q8" s="115"/>
      <c r="R8" s="115"/>
      <c r="S8" s="68"/>
      <c r="T8" s="68"/>
      <c r="U8" s="68"/>
      <c r="V8" s="68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54"/>
      <c r="CH8" s="155"/>
      <c r="CI8" s="180"/>
      <c r="CJ8" s="154"/>
      <c r="CK8" s="181"/>
      <c r="CL8" s="49"/>
      <c r="CM8" s="49"/>
      <c r="CN8" s="49"/>
      <c r="CO8" s="49"/>
      <c r="CP8" s="49"/>
      <c r="CQ8" s="157"/>
      <c r="CR8" s="142"/>
      <c r="CS8" s="141"/>
      <c r="CT8" s="156"/>
      <c r="CU8" s="133"/>
      <c r="CV8" s="110"/>
    </row>
    <row r="9" spans="1:106" s="15" customFormat="1" ht="30" customHeight="1" outlineLevel="1">
      <c r="A9" s="146"/>
      <c r="B9" s="149"/>
      <c r="C9" s="150"/>
      <c r="D9" s="146"/>
      <c r="E9" s="103" t="s">
        <v>40</v>
      </c>
      <c r="F9" s="42"/>
      <c r="G9" s="117"/>
      <c r="H9" s="117"/>
      <c r="I9" s="117"/>
      <c r="J9" s="68"/>
      <c r="K9" s="68"/>
      <c r="L9" s="68"/>
      <c r="M9" s="115"/>
      <c r="N9" s="115"/>
      <c r="O9" s="115"/>
      <c r="P9" s="118"/>
      <c r="Q9" s="115"/>
      <c r="R9" s="115"/>
      <c r="S9" s="117"/>
      <c r="T9" s="117"/>
      <c r="U9" s="117"/>
      <c r="V9" s="117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2"/>
      <c r="AZ9" s="12"/>
      <c r="BA9" s="12"/>
      <c r="BB9" s="12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1"/>
      <c r="BZ9" s="120"/>
      <c r="CA9" s="121"/>
      <c r="CB9" s="120"/>
      <c r="CC9" s="120"/>
      <c r="CD9" s="120"/>
      <c r="CE9" s="120"/>
      <c r="CF9" s="120"/>
      <c r="CG9" s="154"/>
      <c r="CH9" s="155"/>
      <c r="CI9" s="180"/>
      <c r="CJ9" s="154"/>
      <c r="CK9" s="181"/>
      <c r="CL9" s="49"/>
      <c r="CM9" s="49"/>
      <c r="CN9" s="49"/>
      <c r="CO9" s="49"/>
      <c r="CP9" s="49"/>
      <c r="CQ9" s="158"/>
      <c r="CR9" s="142"/>
      <c r="CS9" s="141"/>
      <c r="CT9" s="156"/>
      <c r="CU9" s="133"/>
      <c r="CV9" s="110"/>
    </row>
    <row r="10" spans="1:106" s="14" customFormat="1" ht="33" customHeight="1">
      <c r="A10" s="12"/>
      <c r="B10" s="151"/>
      <c r="C10" s="151"/>
      <c r="D10" s="12"/>
      <c r="E10" s="24" t="s">
        <v>11</v>
      </c>
      <c r="F10" s="24" t="s">
        <v>10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52"/>
      <c r="T10" s="52"/>
      <c r="U10" s="52"/>
      <c r="V10" s="52"/>
      <c r="W10" s="24"/>
      <c r="X10" s="24"/>
      <c r="Y10" s="114"/>
      <c r="Z10" s="114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24"/>
      <c r="BL10" s="24"/>
      <c r="BM10" s="24"/>
      <c r="BN10" s="24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64" t="s">
        <v>11</v>
      </c>
      <c r="CH10" s="65" t="s">
        <v>47</v>
      </c>
      <c r="CI10" s="66">
        <v>18000</v>
      </c>
      <c r="CJ10" s="67" t="s">
        <v>48</v>
      </c>
      <c r="CK10" s="68" t="s">
        <v>47</v>
      </c>
      <c r="CL10" s="69"/>
      <c r="CM10" s="24"/>
      <c r="CN10" s="24"/>
      <c r="CO10" s="24"/>
      <c r="CP10" s="24"/>
      <c r="CQ10" s="24" t="s">
        <v>11</v>
      </c>
      <c r="CR10" s="24" t="s">
        <v>10</v>
      </c>
      <c r="CS10" s="24" t="s">
        <v>11</v>
      </c>
      <c r="CT10" s="106" t="s">
        <v>10</v>
      </c>
      <c r="CU10" s="113" t="s">
        <v>59</v>
      </c>
      <c r="CV10" s="111" t="s">
        <v>58</v>
      </c>
    </row>
    <row r="11" spans="1:106" s="14" customFormat="1" ht="45.75" customHeight="1">
      <c r="A11" s="27">
        <v>1</v>
      </c>
      <c r="B11" s="139" t="s">
        <v>65</v>
      </c>
      <c r="C11" s="140"/>
      <c r="D11" s="33">
        <v>20</v>
      </c>
      <c r="E11" s="194" t="s">
        <v>41</v>
      </c>
      <c r="F11" s="193">
        <v>44682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52"/>
      <c r="T11" s="52"/>
      <c r="U11" s="52"/>
      <c r="V11" s="52"/>
      <c r="W11" s="24"/>
      <c r="X11" s="24"/>
      <c r="Y11" s="114"/>
      <c r="Z11" s="114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4"/>
      <c r="BL11" s="24"/>
      <c r="BM11" s="24"/>
      <c r="BN11" s="24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70"/>
      <c r="CH11" s="70"/>
      <c r="CI11" s="70"/>
      <c r="CJ11" s="103"/>
      <c r="CK11" s="68"/>
      <c r="CL11" s="105"/>
      <c r="CM11" s="105"/>
      <c r="CN11" s="105"/>
      <c r="CO11" s="105"/>
      <c r="CP11" s="105"/>
      <c r="CQ11" s="106"/>
      <c r="CR11" s="69"/>
      <c r="CS11" s="106"/>
      <c r="CT11" s="105"/>
      <c r="CU11" s="138"/>
      <c r="CV11" s="111"/>
    </row>
    <row r="12" spans="1:106" s="14" customFormat="1" ht="33" customHeight="1">
      <c r="A12" s="20" t="s">
        <v>16</v>
      </c>
      <c r="B12" s="141" t="s">
        <v>23</v>
      </c>
      <c r="C12" s="142"/>
      <c r="D12" s="17">
        <f>$D$11</f>
        <v>20</v>
      </c>
      <c r="E12" s="18"/>
      <c r="F12" s="30">
        <f>ROUND($D$11*E12,2)</f>
        <v>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52"/>
      <c r="T12" s="52"/>
      <c r="U12" s="52"/>
      <c r="V12" s="52"/>
      <c r="W12" s="24"/>
      <c r="X12" s="24"/>
      <c r="Y12" s="114"/>
      <c r="Z12" s="114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24"/>
      <c r="BL12" s="24"/>
      <c r="BM12" s="24"/>
      <c r="BN12" s="24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70"/>
      <c r="CH12" s="70"/>
      <c r="CI12" s="70"/>
      <c r="CJ12" s="103"/>
      <c r="CK12" s="68"/>
      <c r="CL12" s="105"/>
      <c r="CM12" s="105"/>
      <c r="CN12" s="105"/>
      <c r="CO12" s="105"/>
      <c r="CP12" s="105"/>
      <c r="CQ12" s="106"/>
      <c r="CR12" s="69"/>
      <c r="CS12" s="106"/>
      <c r="CT12" s="105"/>
      <c r="CU12" s="113"/>
      <c r="CV12" s="111"/>
    </row>
    <row r="13" spans="1:106" s="14" customFormat="1" ht="33" customHeight="1">
      <c r="A13" s="28" t="s">
        <v>17</v>
      </c>
      <c r="B13" s="143" t="s">
        <v>24</v>
      </c>
      <c r="C13" s="143"/>
      <c r="D13" s="29">
        <f>$D$11</f>
        <v>20</v>
      </c>
      <c r="E13" s="29"/>
      <c r="F13" s="29">
        <f>ROUND($D$11*E13,2)</f>
        <v>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52"/>
      <c r="T13" s="52"/>
      <c r="U13" s="52"/>
      <c r="V13" s="52"/>
      <c r="W13" s="24"/>
      <c r="X13" s="24"/>
      <c r="Y13" s="114"/>
      <c r="Z13" s="114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24"/>
      <c r="BL13" s="24"/>
      <c r="BM13" s="24"/>
      <c r="BN13" s="24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70"/>
      <c r="CH13" s="70"/>
      <c r="CI13" s="70"/>
      <c r="CJ13" s="103"/>
      <c r="CK13" s="68"/>
      <c r="CL13" s="105"/>
      <c r="CM13" s="105"/>
      <c r="CN13" s="105"/>
      <c r="CO13" s="105"/>
      <c r="CP13" s="105"/>
      <c r="CQ13" s="106"/>
      <c r="CR13" s="69"/>
      <c r="CS13" s="106"/>
      <c r="CT13" s="105"/>
      <c r="CU13" s="113"/>
      <c r="CV13" s="111"/>
    </row>
    <row r="14" spans="1:106" s="14" customFormat="1" ht="33" customHeight="1">
      <c r="A14" s="20" t="s">
        <v>18</v>
      </c>
      <c r="B14" s="144" t="s">
        <v>13</v>
      </c>
      <c r="C14" s="144"/>
      <c r="D14" s="17">
        <f>$D$11</f>
        <v>20</v>
      </c>
      <c r="E14" s="18"/>
      <c r="F14" s="30">
        <f>ROUND($D$11*E14,2)</f>
        <v>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52"/>
      <c r="T14" s="52"/>
      <c r="U14" s="52"/>
      <c r="V14" s="52"/>
      <c r="W14" s="24"/>
      <c r="X14" s="24"/>
      <c r="Y14" s="114"/>
      <c r="Z14" s="114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24"/>
      <c r="BL14" s="24"/>
      <c r="BM14" s="24"/>
      <c r="BN14" s="24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70"/>
      <c r="CH14" s="70"/>
      <c r="CI14" s="70"/>
      <c r="CJ14" s="103"/>
      <c r="CK14" s="68"/>
      <c r="CL14" s="105"/>
      <c r="CM14" s="105"/>
      <c r="CN14" s="105"/>
      <c r="CO14" s="105"/>
      <c r="CP14" s="105"/>
      <c r="CQ14" s="106"/>
      <c r="CR14" s="69"/>
      <c r="CS14" s="106"/>
      <c r="CT14" s="105"/>
      <c r="CU14" s="113"/>
      <c r="CV14" s="111"/>
    </row>
    <row r="15" spans="1:106" s="14" customFormat="1" ht="33" customHeight="1">
      <c r="A15" s="20" t="s">
        <v>19</v>
      </c>
      <c r="B15" s="144" t="s">
        <v>27</v>
      </c>
      <c r="C15" s="144"/>
      <c r="D15" s="17">
        <f>$D$11</f>
        <v>20</v>
      </c>
      <c r="E15" s="18"/>
      <c r="F15" s="30">
        <f>ROUND($D$11*E15,2)</f>
        <v>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52"/>
      <c r="T15" s="52"/>
      <c r="U15" s="52"/>
      <c r="V15" s="52"/>
      <c r="W15" s="24"/>
      <c r="X15" s="24"/>
      <c r="Y15" s="114"/>
      <c r="Z15" s="114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24"/>
      <c r="BL15" s="24"/>
      <c r="BM15" s="24"/>
      <c r="BN15" s="24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70"/>
      <c r="CH15" s="70"/>
      <c r="CI15" s="70"/>
      <c r="CJ15" s="103"/>
      <c r="CK15" s="68"/>
      <c r="CL15" s="105"/>
      <c r="CM15" s="105"/>
      <c r="CN15" s="105"/>
      <c r="CO15" s="105"/>
      <c r="CP15" s="105"/>
      <c r="CQ15" s="106"/>
      <c r="CR15" s="69"/>
      <c r="CS15" s="106"/>
      <c r="CT15" s="105"/>
      <c r="CU15" s="113"/>
      <c r="CV15" s="111"/>
    </row>
    <row r="16" spans="1:106" s="14" customFormat="1" ht="33" customHeight="1">
      <c r="A16" s="20" t="s">
        <v>20</v>
      </c>
      <c r="B16" s="144" t="s">
        <v>60</v>
      </c>
      <c r="C16" s="144"/>
      <c r="D16" s="17">
        <f>$D$11</f>
        <v>20</v>
      </c>
      <c r="E16" s="18"/>
      <c r="F16" s="30">
        <f>ROUND($D$11*E16,2)</f>
        <v>0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52"/>
      <c r="T16" s="52"/>
      <c r="U16" s="52"/>
      <c r="V16" s="52"/>
      <c r="W16" s="24"/>
      <c r="X16" s="24"/>
      <c r="Y16" s="114"/>
      <c r="Z16" s="114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24"/>
      <c r="BL16" s="24"/>
      <c r="BM16" s="24"/>
      <c r="BN16" s="24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70"/>
      <c r="CH16" s="70"/>
      <c r="CI16" s="70"/>
      <c r="CJ16" s="103"/>
      <c r="CK16" s="68"/>
      <c r="CL16" s="105"/>
      <c r="CM16" s="105"/>
      <c r="CN16" s="105"/>
      <c r="CO16" s="105"/>
      <c r="CP16" s="105"/>
      <c r="CQ16" s="106"/>
      <c r="CR16" s="69"/>
      <c r="CS16" s="106"/>
      <c r="CT16" s="105"/>
      <c r="CU16" s="113"/>
      <c r="CV16" s="111"/>
    </row>
    <row r="17" spans="1:100" s="14" customFormat="1" ht="33" customHeight="1">
      <c r="A17" s="20" t="s">
        <v>21</v>
      </c>
      <c r="B17" s="144" t="s">
        <v>14</v>
      </c>
      <c r="C17" s="144"/>
      <c r="D17" s="25">
        <f>D11/100</f>
        <v>0.2</v>
      </c>
      <c r="E17" s="18"/>
      <c r="F17" s="30">
        <f>ROUND($D$17*E17,2)</f>
        <v>0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52"/>
      <c r="T17" s="52"/>
      <c r="U17" s="52"/>
      <c r="V17" s="52"/>
      <c r="W17" s="24"/>
      <c r="X17" s="24"/>
      <c r="Y17" s="114"/>
      <c r="Z17" s="114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24"/>
      <c r="BL17" s="24"/>
      <c r="BM17" s="24"/>
      <c r="BN17" s="24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70"/>
      <c r="CH17" s="70"/>
      <c r="CI17" s="70"/>
      <c r="CJ17" s="103"/>
      <c r="CK17" s="68"/>
      <c r="CL17" s="105"/>
      <c r="CM17" s="105"/>
      <c r="CN17" s="105"/>
      <c r="CO17" s="105"/>
      <c r="CP17" s="105"/>
      <c r="CQ17" s="106"/>
      <c r="CR17" s="69"/>
      <c r="CS17" s="106"/>
      <c r="CT17" s="105"/>
      <c r="CU17" s="113"/>
      <c r="CV17" s="111"/>
    </row>
    <row r="18" spans="1:100" s="14" customFormat="1" ht="33" customHeight="1">
      <c r="A18" s="20" t="s">
        <v>22</v>
      </c>
      <c r="B18" s="141" t="s">
        <v>15</v>
      </c>
      <c r="C18" s="142"/>
      <c r="D18" s="23">
        <f>D11/100</f>
        <v>0.2</v>
      </c>
      <c r="E18" s="18"/>
      <c r="F18" s="30">
        <f>ROUND($D$18*E18,2)</f>
        <v>0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52"/>
      <c r="T18" s="52"/>
      <c r="U18" s="52"/>
      <c r="V18" s="52"/>
      <c r="W18" s="24"/>
      <c r="X18" s="24"/>
      <c r="Y18" s="114"/>
      <c r="Z18" s="114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24"/>
      <c r="BL18" s="24"/>
      <c r="BM18" s="24"/>
      <c r="BN18" s="24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70"/>
      <c r="CH18" s="70"/>
      <c r="CI18" s="70"/>
      <c r="CJ18" s="103"/>
      <c r="CK18" s="68"/>
      <c r="CL18" s="105"/>
      <c r="CM18" s="105"/>
      <c r="CN18" s="105"/>
      <c r="CO18" s="105"/>
      <c r="CP18" s="105"/>
      <c r="CQ18" s="106"/>
      <c r="CR18" s="69"/>
      <c r="CS18" s="106"/>
      <c r="CT18" s="105"/>
      <c r="CU18" s="113"/>
      <c r="CV18" s="111"/>
    </row>
    <row r="19" spans="1:100" s="13" customFormat="1" ht="26.25" customHeight="1">
      <c r="A19" s="147" t="s">
        <v>26</v>
      </c>
      <c r="B19" s="173"/>
      <c r="C19" s="148"/>
      <c r="D19" s="34">
        <v>0.04</v>
      </c>
      <c r="E19" s="168">
        <v>0.04</v>
      </c>
      <c r="F19" s="169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3"/>
      <c r="BF19" s="123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4"/>
      <c r="BX19" s="125"/>
      <c r="BY19" s="122"/>
      <c r="BZ19" s="122"/>
      <c r="CA19" s="122"/>
      <c r="CB19" s="122"/>
      <c r="CC19" s="122"/>
      <c r="CD19" s="122"/>
      <c r="CE19" s="122"/>
      <c r="CF19" s="122"/>
      <c r="CG19" s="53"/>
      <c r="CH19" s="53"/>
      <c r="CI19" s="53"/>
      <c r="CJ19" s="53"/>
      <c r="CK19" s="53"/>
      <c r="CL19" s="26"/>
      <c r="CM19" s="26"/>
      <c r="CN19" s="26"/>
      <c r="CO19" s="26"/>
      <c r="CP19" s="26"/>
      <c r="CQ19" s="168"/>
      <c r="CR19" s="163"/>
      <c r="CS19" s="175"/>
      <c r="CT19" s="176"/>
      <c r="CU19" s="134"/>
      <c r="CV19" s="111"/>
    </row>
    <row r="20" spans="1:100" s="13" customFormat="1" ht="54" customHeight="1">
      <c r="A20" s="4">
        <v>3</v>
      </c>
      <c r="B20" s="144" t="s">
        <v>0</v>
      </c>
      <c r="C20" s="144"/>
      <c r="D20" s="4" t="s">
        <v>7</v>
      </c>
      <c r="E20" s="161"/>
      <c r="F20" s="163"/>
      <c r="G20" s="12"/>
      <c r="H20" s="12"/>
      <c r="I20" s="12"/>
      <c r="J20" s="12"/>
      <c r="K20" s="12"/>
      <c r="L20" s="12"/>
      <c r="M20" s="12"/>
      <c r="N20" s="12"/>
      <c r="O20" s="12"/>
      <c r="P20" s="122"/>
      <c r="Q20" s="122"/>
      <c r="R20" s="12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2"/>
      <c r="CB20" s="122"/>
      <c r="CC20" s="12"/>
      <c r="CD20" s="12"/>
      <c r="CE20" s="12"/>
      <c r="CF20" s="12"/>
      <c r="CG20" s="53"/>
      <c r="CH20" s="53"/>
      <c r="CI20" s="53"/>
      <c r="CJ20" s="53"/>
      <c r="CK20" s="53"/>
      <c r="CL20" s="51"/>
      <c r="CM20" s="51"/>
      <c r="CN20" s="51"/>
      <c r="CO20" s="51"/>
      <c r="CP20" s="51"/>
      <c r="CQ20" s="161"/>
      <c r="CR20" s="163"/>
      <c r="CS20" s="161"/>
      <c r="CT20" s="162"/>
      <c r="CU20" s="133"/>
      <c r="CV20" s="111"/>
    </row>
    <row r="21" spans="1:100" s="13" customFormat="1" ht="33" customHeight="1">
      <c r="A21" s="4">
        <v>4</v>
      </c>
      <c r="B21" s="144" t="s">
        <v>2</v>
      </c>
      <c r="C21" s="144"/>
      <c r="D21" s="4" t="s">
        <v>35</v>
      </c>
      <c r="E21" s="161" t="s">
        <v>35</v>
      </c>
      <c r="F21" s="163"/>
      <c r="G21" s="12"/>
      <c r="H21" s="12"/>
      <c r="I21" s="12"/>
      <c r="J21" s="126"/>
      <c r="K21" s="12"/>
      <c r="L21" s="12"/>
      <c r="M21" s="12"/>
      <c r="N21" s="12"/>
      <c r="O21" s="12"/>
      <c r="P21" s="122"/>
      <c r="Q21" s="122"/>
      <c r="R21" s="12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2"/>
      <c r="CB21" s="122"/>
      <c r="CC21" s="12"/>
      <c r="CD21" s="12"/>
      <c r="CE21" s="12"/>
      <c r="CF21" s="12"/>
      <c r="CG21" s="53"/>
      <c r="CH21" s="53"/>
      <c r="CI21" s="53"/>
      <c r="CJ21" s="53"/>
      <c r="CK21" s="53"/>
      <c r="CL21" s="51"/>
      <c r="CM21" s="51"/>
      <c r="CN21" s="51"/>
      <c r="CO21" s="51"/>
      <c r="CP21" s="51"/>
      <c r="CQ21" s="161"/>
      <c r="CR21" s="163"/>
      <c r="CS21" s="161"/>
      <c r="CT21" s="162"/>
      <c r="CU21" s="133"/>
      <c r="CV21" s="111"/>
    </row>
    <row r="22" spans="1:100" s="14" customFormat="1" ht="21.75" customHeight="1">
      <c r="A22" s="4">
        <v>5</v>
      </c>
      <c r="B22" s="144" t="s">
        <v>4</v>
      </c>
      <c r="C22" s="144"/>
      <c r="D22" s="4" t="s">
        <v>5</v>
      </c>
      <c r="E22" s="151" t="s">
        <v>5</v>
      </c>
      <c r="F22" s="151"/>
      <c r="G22" s="12"/>
      <c r="H22" s="12"/>
      <c r="I22" s="12"/>
      <c r="J22" s="12"/>
      <c r="K22" s="12"/>
      <c r="L22" s="12"/>
      <c r="M22" s="12"/>
      <c r="N22" s="12"/>
      <c r="O22" s="12"/>
      <c r="P22" s="122"/>
      <c r="Q22" s="122"/>
      <c r="R22" s="12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2"/>
      <c r="CB22" s="122"/>
      <c r="CC22" s="12"/>
      <c r="CD22" s="12"/>
      <c r="CE22" s="12"/>
      <c r="CF22" s="12"/>
      <c r="CG22" s="53"/>
      <c r="CH22" s="53"/>
      <c r="CI22" s="53"/>
      <c r="CJ22" s="53"/>
      <c r="CK22" s="53"/>
      <c r="CL22" s="51"/>
      <c r="CM22" s="44"/>
      <c r="CN22" s="44"/>
      <c r="CO22" s="44"/>
      <c r="CP22" s="44"/>
      <c r="CQ22" s="161"/>
      <c r="CR22" s="163"/>
      <c r="CS22" s="151"/>
      <c r="CT22" s="161"/>
      <c r="CU22" s="133"/>
      <c r="CV22" s="111"/>
    </row>
    <row r="23" spans="1:100" s="14" customFormat="1" ht="22.5" customHeight="1">
      <c r="A23" s="4">
        <v>6</v>
      </c>
      <c r="B23" s="141" t="s">
        <v>61</v>
      </c>
      <c r="C23" s="156"/>
      <c r="D23" s="102" t="s">
        <v>62</v>
      </c>
      <c r="E23" s="151"/>
      <c r="F23" s="151"/>
      <c r="G23" s="12"/>
      <c r="H23" s="12"/>
      <c r="I23" s="12"/>
      <c r="J23" s="12"/>
      <c r="K23" s="12"/>
      <c r="L23" s="12"/>
      <c r="M23" s="12"/>
      <c r="N23" s="12"/>
      <c r="O23" s="12"/>
      <c r="P23" s="122"/>
      <c r="Q23" s="122"/>
      <c r="R23" s="122"/>
      <c r="S23" s="12"/>
      <c r="T23" s="12"/>
      <c r="U23" s="127"/>
      <c r="V23" s="128"/>
      <c r="W23" s="12"/>
      <c r="X23" s="12"/>
      <c r="Y23" s="12"/>
      <c r="Z23" s="12"/>
      <c r="AA23" s="125"/>
      <c r="AB23" s="125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5"/>
      <c r="BX23" s="125"/>
      <c r="BY23" s="12"/>
      <c r="BZ23" s="12"/>
      <c r="CA23" s="122"/>
      <c r="CB23" s="122"/>
      <c r="CC23" s="12"/>
      <c r="CD23" s="12"/>
      <c r="CE23" s="12"/>
      <c r="CF23" s="12"/>
      <c r="CG23" s="53"/>
      <c r="CH23" s="53"/>
      <c r="CI23" s="53"/>
      <c r="CJ23" s="53"/>
      <c r="CK23" s="53"/>
      <c r="CL23" s="55"/>
      <c r="CM23" s="46"/>
      <c r="CN23" s="46"/>
      <c r="CO23" s="46"/>
      <c r="CP23" s="46"/>
      <c r="CQ23" s="151"/>
      <c r="CR23" s="151"/>
      <c r="CS23" s="151"/>
      <c r="CT23" s="161"/>
      <c r="CU23" s="133"/>
      <c r="CV23" s="111"/>
    </row>
    <row r="24" spans="1:100" s="14" customFormat="1" ht="18.75" customHeight="1">
      <c r="A24" s="4">
        <v>7</v>
      </c>
      <c r="B24" s="144" t="s">
        <v>1</v>
      </c>
      <c r="C24" s="144"/>
      <c r="D24" s="11" t="s">
        <v>63</v>
      </c>
      <c r="E24" s="164"/>
      <c r="F24" s="164"/>
      <c r="G24" s="12"/>
      <c r="H24" s="12"/>
      <c r="I24" s="12"/>
      <c r="J24" s="12"/>
      <c r="K24" s="12"/>
      <c r="L24" s="12"/>
      <c r="M24" s="12"/>
      <c r="N24" s="12"/>
      <c r="O24" s="12"/>
      <c r="P24" s="122"/>
      <c r="Q24" s="122"/>
      <c r="R24" s="122"/>
      <c r="S24" s="128"/>
      <c r="T24" s="128"/>
      <c r="U24" s="127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5"/>
      <c r="BX24" s="125"/>
      <c r="BY24" s="128"/>
      <c r="BZ24" s="128"/>
      <c r="CA24" s="122"/>
      <c r="CB24" s="122"/>
      <c r="CC24" s="128"/>
      <c r="CD24" s="128"/>
      <c r="CE24" s="128"/>
      <c r="CF24" s="128"/>
      <c r="CG24" s="57"/>
      <c r="CH24" s="57"/>
      <c r="CI24" s="57"/>
      <c r="CJ24" s="57"/>
      <c r="CK24" s="57"/>
      <c r="CL24" s="56"/>
      <c r="CM24" s="47"/>
      <c r="CN24" s="47"/>
      <c r="CO24" s="47"/>
      <c r="CP24" s="47"/>
      <c r="CQ24" s="164"/>
      <c r="CR24" s="164"/>
      <c r="CS24" s="164"/>
      <c r="CT24" s="174"/>
      <c r="CU24" s="135"/>
      <c r="CV24" s="111"/>
    </row>
    <row r="25" spans="1:100" s="14" customFormat="1" ht="21.75" customHeight="1">
      <c r="A25" s="4">
        <v>8</v>
      </c>
      <c r="B25" s="141" t="s">
        <v>3</v>
      </c>
      <c r="C25" s="156"/>
      <c r="D25" s="142"/>
      <c r="E25" s="151"/>
      <c r="F25" s="151"/>
      <c r="G25" s="12"/>
      <c r="H25" s="12"/>
      <c r="I25" s="12"/>
      <c r="J25" s="12"/>
      <c r="K25" s="12"/>
      <c r="L25" s="12"/>
      <c r="M25" s="12"/>
      <c r="N25" s="12"/>
      <c r="O25" s="12"/>
      <c r="P25" s="104"/>
      <c r="Q25" s="104"/>
      <c r="R25" s="104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5"/>
      <c r="BX25" s="125"/>
      <c r="BY25" s="12"/>
      <c r="BZ25" s="12"/>
      <c r="CA25" s="122"/>
      <c r="CB25" s="122"/>
      <c r="CC25" s="12"/>
      <c r="CD25" s="12"/>
      <c r="CE25" s="12"/>
      <c r="CF25" s="12"/>
      <c r="CG25" s="53"/>
      <c r="CH25" s="53"/>
      <c r="CI25" s="53"/>
      <c r="CJ25" s="53"/>
      <c r="CK25" s="53"/>
      <c r="CL25" s="55"/>
      <c r="CM25" s="46"/>
      <c r="CN25" s="46"/>
      <c r="CO25" s="46"/>
      <c r="CP25" s="46"/>
      <c r="CQ25" s="151"/>
      <c r="CR25" s="151"/>
      <c r="CS25" s="151"/>
      <c r="CT25" s="161"/>
      <c r="CU25" s="133"/>
      <c r="CV25" s="111"/>
    </row>
    <row r="26" spans="1:100" s="3" customFormat="1" ht="19.5" customHeight="1">
      <c r="A26" s="170" t="s">
        <v>8</v>
      </c>
      <c r="B26" s="171"/>
      <c r="C26" s="171"/>
      <c r="D26" s="172"/>
      <c r="E26" s="165" t="s">
        <v>9</v>
      </c>
      <c r="F26" s="166"/>
      <c r="G26" s="88"/>
      <c r="H26" s="88"/>
      <c r="I26" s="88"/>
      <c r="J26" s="100"/>
      <c r="K26" s="100"/>
      <c r="L26" s="100"/>
      <c r="M26" s="88"/>
      <c r="N26" s="88"/>
      <c r="O26" s="88"/>
      <c r="P26" s="91"/>
      <c r="Q26" s="91"/>
      <c r="R26" s="91"/>
      <c r="S26" s="165" t="s">
        <v>9</v>
      </c>
      <c r="T26" s="166"/>
      <c r="U26" s="58"/>
      <c r="V26" s="58"/>
      <c r="W26" s="50"/>
      <c r="X26" s="50"/>
      <c r="Y26" s="50"/>
      <c r="Z26" s="50"/>
      <c r="AA26" s="58"/>
      <c r="AB26" s="58"/>
      <c r="AC26" s="73"/>
      <c r="AD26" s="73"/>
      <c r="AE26" s="78"/>
      <c r="AF26" s="78"/>
      <c r="AG26" s="165"/>
      <c r="AH26" s="166"/>
      <c r="AI26" s="83"/>
      <c r="AJ26" s="83"/>
      <c r="AK26" s="165"/>
      <c r="AL26" s="166"/>
      <c r="AM26" s="165"/>
      <c r="AN26" s="166"/>
      <c r="AO26" s="165"/>
      <c r="AP26" s="166"/>
      <c r="AQ26" s="58"/>
      <c r="AR26" s="58"/>
      <c r="AS26" s="165"/>
      <c r="AT26" s="166"/>
      <c r="AU26" s="165"/>
      <c r="AV26" s="166"/>
      <c r="AW26" s="50"/>
      <c r="AX26" s="50"/>
      <c r="AY26" s="58"/>
      <c r="AZ26" s="58"/>
      <c r="BA26" s="58"/>
      <c r="BB26" s="58"/>
      <c r="BC26" s="50"/>
      <c r="BD26" s="50"/>
      <c r="BE26" s="63"/>
      <c r="BF26" s="63"/>
      <c r="BG26" s="50"/>
      <c r="BH26" s="50"/>
      <c r="BI26" s="58"/>
      <c r="BJ26" s="58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73"/>
      <c r="CB26" s="73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165"/>
      <c r="CR26" s="166"/>
      <c r="CS26" s="165"/>
      <c r="CT26" s="167"/>
      <c r="CU26" s="136"/>
      <c r="CV26" s="112"/>
    </row>
    <row r="27" spans="1:100" s="14" customFormat="1" ht="52.5" customHeight="1">
      <c r="A27" s="4">
        <v>1</v>
      </c>
      <c r="B27" s="141" t="s">
        <v>12</v>
      </c>
      <c r="C27" s="142"/>
      <c r="D27" s="4"/>
      <c r="E27" s="161"/>
      <c r="F27" s="163"/>
      <c r="G27" s="51"/>
      <c r="H27" s="51"/>
      <c r="I27" s="51"/>
      <c r="J27" s="96"/>
      <c r="K27" s="96"/>
      <c r="L27" s="96"/>
      <c r="M27" s="51"/>
      <c r="N27" s="51"/>
      <c r="O27" s="51"/>
      <c r="P27" s="93"/>
      <c r="Q27" s="93"/>
      <c r="R27" s="93"/>
      <c r="S27" s="161"/>
      <c r="T27" s="163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61"/>
      <c r="AH27" s="163"/>
      <c r="AI27" s="51"/>
      <c r="AJ27" s="51"/>
      <c r="AK27" s="161"/>
      <c r="AL27" s="163"/>
      <c r="AM27" s="161"/>
      <c r="AN27" s="163"/>
      <c r="AO27" s="161"/>
      <c r="AP27" s="163"/>
      <c r="AQ27" s="51"/>
      <c r="AR27" s="51"/>
      <c r="AS27" s="161"/>
      <c r="AT27" s="163"/>
      <c r="AU27" s="161"/>
      <c r="AV27" s="163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161"/>
      <c r="CR27" s="163"/>
      <c r="CS27" s="161"/>
      <c r="CT27" s="162"/>
      <c r="CU27" s="133"/>
      <c r="CV27" s="111"/>
    </row>
    <row r="28" spans="1:100" s="16" customFormat="1" ht="127.5" customHeight="1">
      <c r="A28" s="4">
        <v>2</v>
      </c>
      <c r="B28" s="161" t="s">
        <v>66</v>
      </c>
      <c r="C28" s="163"/>
      <c r="D28" s="12"/>
      <c r="E28" s="151" t="s">
        <v>64</v>
      </c>
      <c r="F28" s="151"/>
      <c r="G28" s="84"/>
      <c r="H28" s="84"/>
      <c r="I28" s="84"/>
      <c r="J28" s="97"/>
      <c r="K28" s="97"/>
      <c r="L28" s="97"/>
      <c r="M28" s="84"/>
      <c r="N28" s="84"/>
      <c r="O28" s="84"/>
      <c r="P28" s="89"/>
      <c r="Q28" s="89"/>
      <c r="R28" s="89"/>
      <c r="S28" s="151"/>
      <c r="T28" s="151"/>
      <c r="U28" s="53"/>
      <c r="V28" s="53"/>
      <c r="W28" s="46"/>
      <c r="X28" s="46"/>
      <c r="Y28" s="46"/>
      <c r="Z28" s="46"/>
      <c r="AA28" s="53"/>
      <c r="AB28" s="53"/>
      <c r="AC28" s="71"/>
      <c r="AD28" s="71"/>
      <c r="AE28" s="76"/>
      <c r="AF28" s="76"/>
      <c r="AG28" s="151"/>
      <c r="AH28" s="151"/>
      <c r="AI28" s="82"/>
      <c r="AJ28" s="82"/>
      <c r="AK28" s="151"/>
      <c r="AL28" s="151"/>
      <c r="AM28" s="151"/>
      <c r="AN28" s="151"/>
      <c r="AO28" s="35"/>
      <c r="AP28" s="35"/>
      <c r="AQ28" s="53"/>
      <c r="AR28" s="53"/>
      <c r="AS28" s="151"/>
      <c r="AT28" s="151"/>
      <c r="AU28" s="151"/>
      <c r="AV28" s="151"/>
      <c r="AW28" s="46"/>
      <c r="AX28" s="46"/>
      <c r="AY28" s="53"/>
      <c r="AZ28" s="53"/>
      <c r="BA28" s="53"/>
      <c r="BB28" s="53"/>
      <c r="BC28" s="46"/>
      <c r="BD28" s="46"/>
      <c r="BE28" s="62"/>
      <c r="BF28" s="62"/>
      <c r="BG28" s="46"/>
      <c r="BH28" s="46"/>
      <c r="BI28" s="53"/>
      <c r="BJ28" s="53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71"/>
      <c r="CB28" s="71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"/>
      <c r="CR28" s="4"/>
      <c r="CS28" s="4"/>
      <c r="CT28" s="101"/>
      <c r="CU28" s="133"/>
      <c r="CV28" s="81"/>
    </row>
    <row r="29" spans="1:100" s="3" customFormat="1" ht="20.25" customHeight="1">
      <c r="A29" s="5"/>
      <c r="B29" s="159"/>
      <c r="C29" s="159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30"/>
      <c r="CV29" s="109"/>
    </row>
    <row r="30" spans="1:100" s="3" customFormat="1" ht="23.25" customHeight="1">
      <c r="A30" s="5"/>
      <c r="B30" s="160"/>
      <c r="C30" s="16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30"/>
      <c r="CV30" s="109"/>
    </row>
    <row r="31" spans="1:100" s="3" customFormat="1" ht="55.5" customHeight="1">
      <c r="A31" s="5"/>
      <c r="B31" s="160"/>
      <c r="C31" s="160"/>
      <c r="D31" s="160"/>
      <c r="E31" s="41"/>
      <c r="F31" s="41"/>
      <c r="G31" s="87"/>
      <c r="H31" s="87"/>
      <c r="I31" s="87"/>
      <c r="J31" s="99"/>
      <c r="K31" s="99"/>
      <c r="L31" s="99"/>
      <c r="M31" s="87"/>
      <c r="N31" s="87"/>
      <c r="O31" s="87"/>
      <c r="P31" s="90"/>
      <c r="Q31" s="90"/>
      <c r="R31" s="90"/>
      <c r="S31" s="41"/>
      <c r="T31" s="41"/>
      <c r="U31" s="54"/>
      <c r="V31" s="54"/>
      <c r="W31" s="48"/>
      <c r="X31" s="48"/>
      <c r="Y31" s="48"/>
      <c r="Z31" s="48"/>
      <c r="AA31" s="54"/>
      <c r="AB31" s="54"/>
      <c r="AC31" s="72"/>
      <c r="AD31" s="72"/>
      <c r="AE31" s="77"/>
      <c r="AF31" s="77"/>
      <c r="AG31" s="160"/>
      <c r="AH31" s="160"/>
      <c r="AI31" s="160"/>
      <c r="AJ31" s="160"/>
      <c r="AK31" s="160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130"/>
      <c r="CV31" s="109"/>
    </row>
    <row r="32" spans="1:100" s="3" customFormat="1" ht="53.25" customHeight="1">
      <c r="A32" s="5"/>
      <c r="B32" s="160"/>
      <c r="C32" s="160"/>
      <c r="D32" s="160"/>
      <c r="E32" s="41"/>
      <c r="F32" s="41"/>
      <c r="G32" s="87"/>
      <c r="H32" s="87"/>
      <c r="I32" s="87"/>
      <c r="J32" s="99"/>
      <c r="K32" s="99"/>
      <c r="L32" s="99"/>
      <c r="M32" s="87"/>
      <c r="N32" s="87"/>
      <c r="O32" s="87"/>
      <c r="P32" s="90"/>
      <c r="Q32" s="90"/>
      <c r="R32" s="90"/>
      <c r="S32" s="41"/>
      <c r="T32" s="41"/>
      <c r="U32" s="54"/>
      <c r="V32" s="54"/>
      <c r="W32" s="48"/>
      <c r="X32" s="48"/>
      <c r="Y32" s="48"/>
      <c r="Z32" s="48"/>
      <c r="AA32" s="54"/>
      <c r="AB32" s="54"/>
      <c r="AC32" s="72"/>
      <c r="AD32" s="72"/>
      <c r="AE32" s="77"/>
      <c r="AF32" s="77"/>
      <c r="AG32" s="160" t="s">
        <v>30</v>
      </c>
      <c r="AH32" s="160"/>
      <c r="AI32" s="160"/>
      <c r="AJ32" s="160"/>
      <c r="AK32" s="160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130"/>
      <c r="CV32" s="109"/>
    </row>
    <row r="33" spans="1:100" s="3" customFormat="1" ht="50.25" customHeight="1">
      <c r="A33" s="5"/>
      <c r="B33" s="160"/>
      <c r="C33" s="160"/>
      <c r="D33" s="160"/>
      <c r="E33" s="41"/>
      <c r="F33" s="41"/>
      <c r="G33" s="87"/>
      <c r="H33" s="87"/>
      <c r="I33" s="87"/>
      <c r="J33" s="99"/>
      <c r="K33" s="99"/>
      <c r="L33" s="99"/>
      <c r="M33" s="87"/>
      <c r="N33" s="87"/>
      <c r="O33" s="87"/>
      <c r="P33" s="90"/>
      <c r="Q33" s="90"/>
      <c r="R33" s="90"/>
      <c r="S33" s="41"/>
      <c r="T33" s="41"/>
      <c r="U33" s="54"/>
      <c r="V33" s="54"/>
      <c r="W33" s="48"/>
      <c r="X33" s="48"/>
      <c r="Y33" s="48"/>
      <c r="Z33" s="48"/>
      <c r="AA33" s="54"/>
      <c r="AB33" s="54"/>
      <c r="AC33" s="72"/>
      <c r="AD33" s="72"/>
      <c r="AE33" s="77"/>
      <c r="AF33" s="77"/>
      <c r="AG33" s="160" t="s">
        <v>31</v>
      </c>
      <c r="AH33" s="160"/>
      <c r="AI33" s="160"/>
      <c r="AJ33" s="160"/>
      <c r="AK33" s="160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130"/>
      <c r="CV33" s="109"/>
    </row>
    <row r="34" spans="1:100" ht="38.25" customHeight="1">
      <c r="B34" s="160"/>
      <c r="C34" s="160"/>
      <c r="D34" s="160"/>
      <c r="E34" s="41"/>
      <c r="F34" s="41"/>
      <c r="G34" s="87"/>
      <c r="H34" s="87"/>
      <c r="I34" s="87"/>
      <c r="J34" s="99"/>
      <c r="K34" s="99"/>
      <c r="L34" s="99"/>
      <c r="M34" s="87"/>
      <c r="N34" s="87"/>
      <c r="O34" s="87"/>
      <c r="P34" s="90"/>
      <c r="Q34" s="90"/>
      <c r="R34" s="90"/>
      <c r="S34" s="41"/>
      <c r="T34" s="41"/>
      <c r="U34" s="54"/>
      <c r="V34" s="54"/>
      <c r="W34" s="48"/>
      <c r="X34" s="48"/>
      <c r="Y34" s="48"/>
      <c r="Z34" s="48"/>
      <c r="AA34" s="54"/>
      <c r="AB34" s="54"/>
      <c r="AC34" s="72"/>
      <c r="AD34" s="72"/>
      <c r="AE34" s="77"/>
      <c r="AF34" s="77"/>
      <c r="AG34" s="160" t="s">
        <v>32</v>
      </c>
      <c r="AH34" s="160"/>
      <c r="AI34" s="160"/>
      <c r="AJ34" s="160"/>
      <c r="AK34" s="160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130"/>
    </row>
    <row r="35" spans="1:100" ht="40.5" customHeight="1">
      <c r="B35" s="160"/>
      <c r="C35" s="160"/>
      <c r="D35" s="160"/>
      <c r="E35" s="41"/>
      <c r="F35" s="41"/>
      <c r="G35" s="87"/>
      <c r="H35" s="87"/>
      <c r="I35" s="87"/>
      <c r="J35" s="99"/>
      <c r="K35" s="99"/>
      <c r="L35" s="99"/>
      <c r="M35" s="87"/>
      <c r="N35" s="87"/>
      <c r="O35" s="87"/>
      <c r="P35" s="90"/>
      <c r="Q35" s="90"/>
      <c r="R35" s="90"/>
      <c r="S35" s="41"/>
      <c r="T35" s="41"/>
      <c r="U35" s="54"/>
      <c r="V35" s="54"/>
      <c r="W35" s="48"/>
      <c r="X35" s="48"/>
      <c r="Y35" s="48"/>
      <c r="Z35" s="48"/>
      <c r="AA35" s="54"/>
      <c r="AB35" s="54"/>
      <c r="AC35" s="72"/>
      <c r="AD35" s="72"/>
      <c r="AE35" s="77"/>
      <c r="AF35" s="77"/>
      <c r="AG35" s="160" t="s">
        <v>33</v>
      </c>
      <c r="AH35" s="160"/>
      <c r="AI35" s="160"/>
      <c r="AJ35" s="160"/>
      <c r="AK35" s="160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130"/>
    </row>
    <row r="36" spans="1:100" ht="25.5" customHeight="1">
      <c r="B36" s="159"/>
      <c r="C36" s="159"/>
      <c r="D36" s="159"/>
      <c r="E36" s="32"/>
      <c r="F36" s="32"/>
      <c r="G36" s="86"/>
      <c r="H36" s="86"/>
      <c r="I36" s="86"/>
      <c r="J36" s="98"/>
      <c r="K36" s="98"/>
      <c r="L36" s="98"/>
      <c r="M36" s="86"/>
      <c r="N36" s="86"/>
      <c r="O36" s="86"/>
      <c r="P36" s="92"/>
      <c r="Q36" s="92"/>
      <c r="R36" s="92"/>
      <c r="S36" s="32"/>
      <c r="T36" s="32"/>
      <c r="U36" s="59"/>
      <c r="V36" s="59"/>
      <c r="W36" s="45"/>
      <c r="X36" s="45"/>
      <c r="Y36" s="45"/>
      <c r="Z36" s="45"/>
      <c r="AA36" s="59"/>
      <c r="AB36" s="59"/>
      <c r="AC36" s="74"/>
      <c r="AD36" s="74"/>
      <c r="AE36" s="79"/>
      <c r="AF36" s="79"/>
      <c r="AG36" s="159"/>
      <c r="AH36" s="159"/>
      <c r="AI36" s="159"/>
      <c r="AJ36" s="159"/>
      <c r="AK36" s="159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130"/>
    </row>
    <row r="37" spans="1:100" ht="25.5" customHeight="1">
      <c r="B37" s="159"/>
      <c r="C37" s="159"/>
      <c r="D37" s="159"/>
      <c r="E37" s="32"/>
      <c r="F37" s="32"/>
      <c r="G37" s="86"/>
      <c r="H37" s="86"/>
      <c r="I37" s="86"/>
      <c r="J37" s="98"/>
      <c r="K37" s="98"/>
      <c r="L37" s="98"/>
      <c r="M37" s="86"/>
      <c r="N37" s="86"/>
      <c r="O37" s="86"/>
      <c r="P37" s="92"/>
      <c r="Q37" s="92"/>
      <c r="R37" s="92"/>
      <c r="S37" s="32"/>
      <c r="T37" s="32"/>
      <c r="U37" s="59"/>
      <c r="V37" s="59"/>
      <c r="W37" s="45"/>
      <c r="X37" s="45"/>
      <c r="Y37" s="45"/>
      <c r="Z37" s="45"/>
      <c r="AA37" s="59"/>
      <c r="AB37" s="59"/>
      <c r="AC37" s="74"/>
      <c r="AD37" s="74"/>
      <c r="AE37" s="79"/>
      <c r="AF37" s="79"/>
      <c r="AG37" s="159"/>
      <c r="AH37" s="159"/>
      <c r="AI37" s="159"/>
      <c r="AJ37" s="159"/>
      <c r="AK37" s="159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130"/>
    </row>
    <row r="38" spans="1:100" ht="25.5" customHeight="1">
      <c r="B38" s="159"/>
      <c r="C38" s="159"/>
      <c r="D38" s="159"/>
      <c r="E38" s="32"/>
      <c r="F38" s="32"/>
      <c r="G38" s="86"/>
      <c r="H38" s="86"/>
      <c r="I38" s="86"/>
      <c r="J38" s="98"/>
      <c r="K38" s="98"/>
      <c r="L38" s="98"/>
      <c r="M38" s="86"/>
      <c r="N38" s="86"/>
      <c r="O38" s="86"/>
      <c r="P38" s="92"/>
      <c r="Q38" s="92"/>
      <c r="R38" s="92"/>
      <c r="S38" s="32"/>
      <c r="T38" s="32"/>
      <c r="U38" s="59"/>
      <c r="V38" s="59"/>
      <c r="W38" s="45"/>
      <c r="X38" s="45"/>
      <c r="Y38" s="45"/>
      <c r="Z38" s="45"/>
      <c r="AA38" s="59"/>
      <c r="AB38" s="59"/>
      <c r="AC38" s="74"/>
      <c r="AD38" s="74"/>
      <c r="AE38" s="79"/>
      <c r="AF38" s="79"/>
      <c r="AG38" s="159"/>
      <c r="AH38" s="159"/>
      <c r="AI38" s="159"/>
      <c r="AJ38" s="159"/>
      <c r="AK38" s="159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130"/>
    </row>
    <row r="39" spans="1:100" ht="25.5" customHeight="1">
      <c r="B39" s="159"/>
      <c r="C39" s="159"/>
      <c r="D39" s="159"/>
      <c r="E39" s="32"/>
      <c r="F39" s="32"/>
      <c r="G39" s="86"/>
      <c r="H39" s="86"/>
      <c r="I39" s="86"/>
      <c r="J39" s="98"/>
      <c r="K39" s="98"/>
      <c r="L39" s="98"/>
      <c r="M39" s="86"/>
      <c r="N39" s="86"/>
      <c r="O39" s="86"/>
      <c r="P39" s="92"/>
      <c r="Q39" s="92"/>
      <c r="R39" s="92"/>
      <c r="S39" s="32"/>
      <c r="T39" s="32"/>
      <c r="U39" s="59"/>
      <c r="V39" s="59"/>
      <c r="W39" s="45"/>
      <c r="X39" s="45"/>
      <c r="Y39" s="45"/>
      <c r="Z39" s="45"/>
      <c r="AA39" s="59"/>
      <c r="AB39" s="59"/>
      <c r="AC39" s="74"/>
      <c r="AD39" s="74"/>
      <c r="AE39" s="79"/>
      <c r="AF39" s="79"/>
      <c r="AG39" s="159"/>
      <c r="AH39" s="159"/>
      <c r="AI39" s="159"/>
      <c r="AJ39" s="159"/>
      <c r="AK39" s="159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130"/>
    </row>
    <row r="40" spans="1:100" ht="25.5" customHeight="1">
      <c r="B40" s="159"/>
      <c r="C40" s="159"/>
      <c r="D40" s="159"/>
      <c r="E40" s="32"/>
      <c r="F40" s="32"/>
      <c r="G40" s="86"/>
      <c r="H40" s="86"/>
      <c r="I40" s="86"/>
      <c r="J40" s="98"/>
      <c r="K40" s="98"/>
      <c r="L40" s="98"/>
      <c r="M40" s="86"/>
      <c r="N40" s="86"/>
      <c r="O40" s="86"/>
      <c r="P40" s="92"/>
      <c r="Q40" s="92"/>
      <c r="R40" s="92"/>
      <c r="S40" s="32"/>
      <c r="T40" s="32"/>
      <c r="U40" s="59"/>
      <c r="V40" s="59"/>
      <c r="W40" s="45"/>
      <c r="X40" s="45"/>
      <c r="Y40" s="45"/>
      <c r="Z40" s="45"/>
      <c r="AA40" s="59"/>
      <c r="AB40" s="59"/>
      <c r="AC40" s="74"/>
      <c r="AD40" s="74"/>
      <c r="AE40" s="79"/>
      <c r="AF40" s="79"/>
      <c r="AG40" s="159"/>
      <c r="AH40" s="159"/>
      <c r="AI40" s="159"/>
      <c r="AJ40" s="159"/>
      <c r="AK40" s="159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130"/>
    </row>
    <row r="41" spans="1:100" ht="25.5" customHeight="1">
      <c r="B41" s="159"/>
      <c r="C41" s="159"/>
      <c r="D41" s="159"/>
      <c r="E41" s="32"/>
      <c r="F41" s="32"/>
      <c r="G41" s="86"/>
      <c r="H41" s="86"/>
      <c r="I41" s="86"/>
      <c r="J41" s="98"/>
      <c r="K41" s="98"/>
      <c r="L41" s="98"/>
      <c r="M41" s="86"/>
      <c r="N41" s="86"/>
      <c r="O41" s="86"/>
      <c r="P41" s="92"/>
      <c r="Q41" s="92"/>
      <c r="R41" s="92"/>
      <c r="S41" s="32"/>
      <c r="T41" s="32"/>
      <c r="U41" s="59"/>
      <c r="V41" s="59"/>
      <c r="W41" s="45"/>
      <c r="X41" s="45"/>
      <c r="Y41" s="45"/>
      <c r="Z41" s="45"/>
      <c r="AA41" s="59"/>
      <c r="AB41" s="59"/>
      <c r="AC41" s="74"/>
      <c r="AD41" s="74"/>
      <c r="AE41" s="79"/>
      <c r="AF41" s="79"/>
      <c r="AG41" s="159"/>
      <c r="AH41" s="159"/>
      <c r="AI41" s="159"/>
      <c r="AJ41" s="159"/>
      <c r="AK41" s="159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130"/>
    </row>
  </sheetData>
  <autoFilter ref="A10:CV28">
    <filterColumn colId="1" showButton="0"/>
  </autoFilter>
  <mergeCells count="135">
    <mergeCell ref="AK1:AL1"/>
    <mergeCell ref="AY1:AZ1"/>
    <mergeCell ref="BM1:BN1"/>
    <mergeCell ref="BG1:BH1"/>
    <mergeCell ref="BS1:BT1"/>
    <mergeCell ref="S1:T1"/>
    <mergeCell ref="AO4:AP4"/>
    <mergeCell ref="A2:C2"/>
    <mergeCell ref="A1:C1"/>
    <mergeCell ref="S3:CQ3"/>
    <mergeCell ref="AM4:AN4"/>
    <mergeCell ref="AS4:AT4"/>
    <mergeCell ref="AU4:AV4"/>
    <mergeCell ref="G1:I1"/>
    <mergeCell ref="E4:F4"/>
    <mergeCell ref="S4:T4"/>
    <mergeCell ref="AG4:AH4"/>
    <mergeCell ref="E2:F2"/>
    <mergeCell ref="S2:T2"/>
    <mergeCell ref="AK4:AL4"/>
    <mergeCell ref="CR1:CT1"/>
    <mergeCell ref="CR2:CT2"/>
    <mergeCell ref="CR3:CT3"/>
    <mergeCell ref="CI5:CI9"/>
    <mergeCell ref="CJ5:CJ9"/>
    <mergeCell ref="CK5:CK9"/>
    <mergeCell ref="CQ7:CR7"/>
    <mergeCell ref="CS8:CT8"/>
    <mergeCell ref="CQ6:CR6"/>
    <mergeCell ref="CQ4:CR4"/>
    <mergeCell ref="CS4:CT4"/>
    <mergeCell ref="CQ19:CR19"/>
    <mergeCell ref="AM27:AN27"/>
    <mergeCell ref="E24:F24"/>
    <mergeCell ref="E23:F23"/>
    <mergeCell ref="A19:C19"/>
    <mergeCell ref="CQ20:CR20"/>
    <mergeCell ref="CS20:CT20"/>
    <mergeCell ref="CS24:CT24"/>
    <mergeCell ref="CQ27:CR27"/>
    <mergeCell ref="AM26:AN26"/>
    <mergeCell ref="AO26:AP26"/>
    <mergeCell ref="AK26:AL26"/>
    <mergeCell ref="AO27:AP27"/>
    <mergeCell ref="AS27:AT27"/>
    <mergeCell ref="AK27:AL27"/>
    <mergeCell ref="CS19:CT19"/>
    <mergeCell ref="B27:C27"/>
    <mergeCell ref="B23:C23"/>
    <mergeCell ref="B24:C24"/>
    <mergeCell ref="B25:D25"/>
    <mergeCell ref="B21:C21"/>
    <mergeCell ref="S26:T26"/>
    <mergeCell ref="E27:F27"/>
    <mergeCell ref="E26:F26"/>
    <mergeCell ref="B20:C20"/>
    <mergeCell ref="E19:F19"/>
    <mergeCell ref="E20:F20"/>
    <mergeCell ref="AG26:AH26"/>
    <mergeCell ref="AG27:AH27"/>
    <mergeCell ref="E21:F21"/>
    <mergeCell ref="A26:D26"/>
    <mergeCell ref="B38:D38"/>
    <mergeCell ref="B39:D39"/>
    <mergeCell ref="AG36:AK36"/>
    <mergeCell ref="AG37:AK37"/>
    <mergeCell ref="AG38:AK38"/>
    <mergeCell ref="AG39:AK39"/>
    <mergeCell ref="B32:D32"/>
    <mergeCell ref="B33:D33"/>
    <mergeCell ref="B36:D36"/>
    <mergeCell ref="B22:C22"/>
    <mergeCell ref="E25:F25"/>
    <mergeCell ref="S27:T27"/>
    <mergeCell ref="AM28:AN28"/>
    <mergeCell ref="AS28:AT28"/>
    <mergeCell ref="AU28:AV28"/>
    <mergeCell ref="B31:D31"/>
    <mergeCell ref="B37:D37"/>
    <mergeCell ref="B34:D34"/>
    <mergeCell ref="B29:C29"/>
    <mergeCell ref="E28:F28"/>
    <mergeCell ref="S28:T28"/>
    <mergeCell ref="AG32:AK32"/>
    <mergeCell ref="AG33:AK33"/>
    <mergeCell ref="AG34:AK34"/>
    <mergeCell ref="AG35:AK35"/>
    <mergeCell ref="AG28:AH28"/>
    <mergeCell ref="B28:C28"/>
    <mergeCell ref="B41:D41"/>
    <mergeCell ref="B30:C30"/>
    <mergeCell ref="B35:D35"/>
    <mergeCell ref="AG31:AK31"/>
    <mergeCell ref="CS27:CT27"/>
    <mergeCell ref="CS22:CT22"/>
    <mergeCell ref="CS25:CT25"/>
    <mergeCell ref="CS23:CT23"/>
    <mergeCell ref="CQ21:CR21"/>
    <mergeCell ref="CQ22:CR22"/>
    <mergeCell ref="CQ24:CR24"/>
    <mergeCell ref="CQ25:CR25"/>
    <mergeCell ref="AS26:AT26"/>
    <mergeCell ref="AU26:AV26"/>
    <mergeCell ref="AU27:AV27"/>
    <mergeCell ref="CS21:CT21"/>
    <mergeCell ref="CS26:CT26"/>
    <mergeCell ref="CQ26:CR26"/>
    <mergeCell ref="CQ23:CR23"/>
    <mergeCell ref="B40:D40"/>
    <mergeCell ref="AK28:AL28"/>
    <mergeCell ref="AG40:AK40"/>
    <mergeCell ref="AG41:AK41"/>
    <mergeCell ref="E22:F22"/>
    <mergeCell ref="D5:D9"/>
    <mergeCell ref="B10:C10"/>
    <mergeCell ref="B4:D4"/>
    <mergeCell ref="CG5:CG9"/>
    <mergeCell ref="CH5:CH9"/>
    <mergeCell ref="CS5:CT5"/>
    <mergeCell ref="CQ5:CR5"/>
    <mergeCell ref="CQ8:CR8"/>
    <mergeCell ref="CQ9:CR9"/>
    <mergeCell ref="CS9:CT9"/>
    <mergeCell ref="CS6:CT6"/>
    <mergeCell ref="CS7:CT7"/>
    <mergeCell ref="B11:C11"/>
    <mergeCell ref="B12:C12"/>
    <mergeCell ref="B13:C13"/>
    <mergeCell ref="B14:C14"/>
    <mergeCell ref="B15:C15"/>
    <mergeCell ref="B16:C16"/>
    <mergeCell ref="B17:C17"/>
    <mergeCell ref="B18:C18"/>
    <mergeCell ref="A5:A9"/>
    <mergeCell ref="B5:C9"/>
  </mergeCells>
  <pageMargins left="0.15748031496062992" right="0.15748031496062992" top="0.27559055118110237" bottom="0.47244094488188981" header="0.15748031496062992" footer="0.15748031496062992"/>
  <pageSetup paperSize="8" scale="58" fitToHeight="0" orientation="landscape" horizontalDpi="300" verticalDpi="300" r:id="rId1"/>
  <headerFooter alignWithMargins="0"/>
  <rowBreaks count="1" manualBreakCount="1">
    <brk id="1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chtpz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Марущенко Андрей Викторович</cp:lastModifiedBy>
  <cp:lastPrinted>2018-05-15T13:40:50Z</cp:lastPrinted>
  <dcterms:created xsi:type="dcterms:W3CDTF">2006-04-03T12:00:54Z</dcterms:created>
  <dcterms:modified xsi:type="dcterms:W3CDTF">2022-01-27T11:41:53Z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5a63a2-0573-4557-b820-7250717fdc28_Enabled">
    <vt:lpwstr>true</vt:lpwstr>
  </property>
  <property fmtid="{D5CDD505-2E9C-101B-9397-08002B2CF9AE}" pid="3" name="MSIP_Label_695a63a2-0573-4557-b820-7250717fdc28_SetDate">
    <vt:lpwstr>2020-11-23T12:27:11Z</vt:lpwstr>
  </property>
  <property fmtid="{D5CDD505-2E9C-101B-9397-08002B2CF9AE}" pid="4" name="MSIP_Label_695a63a2-0573-4557-b820-7250717fdc28_Method">
    <vt:lpwstr>Standard</vt:lpwstr>
  </property>
  <property fmtid="{D5CDD505-2E9C-101B-9397-08002B2CF9AE}" pid="5" name="MSIP_Label_695a63a2-0573-4557-b820-7250717fdc28_Name">
    <vt:lpwstr>MII Ограниченный доступ</vt:lpwstr>
  </property>
  <property fmtid="{D5CDD505-2E9C-101B-9397-08002B2CF9AE}" pid="6" name="MSIP_Label_695a63a2-0573-4557-b820-7250717fdc28_SiteId">
    <vt:lpwstr>b0bbbc89-2041-434f-8618-bc081a1a01d4</vt:lpwstr>
  </property>
  <property fmtid="{D5CDD505-2E9C-101B-9397-08002B2CF9AE}" pid="7" name="MSIP_Label_695a63a2-0573-4557-b820-7250717fdc28_ActionId">
    <vt:lpwstr>63fa14b7-fdf9-41a9-b43f-cbb0ae3fd61d</vt:lpwstr>
  </property>
  <property fmtid="{D5CDD505-2E9C-101B-9397-08002B2CF9AE}" pid="8" name="MSIP_Label_695a63a2-0573-4557-b820-7250717fdc28_ContentBits">
    <vt:lpwstr>0</vt:lpwstr>
  </property>
</Properties>
</file>